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norfolk.gov.uk\NCCDFS1\NDrive-PTCH\01EDS\01EconomicDevelopment\EconomicProgrammes\FCE-JTS\009. Rules and Procedures\E. Templates forms and checklists\Project Modification\EN\"/>
    </mc:Choice>
  </mc:AlternateContent>
  <xr:revisionPtr revIDLastSave="0" documentId="13_ncr:1_{5953BE15-587A-4450-9C37-E1358BDEC7D9}" xr6:coauthVersionLast="46" xr6:coauthVersionMax="46" xr10:uidLastSave="{00000000-0000-0000-0000-000000000000}"/>
  <bookViews>
    <workbookView xWindow="-120" yWindow="-120" windowWidth="20730" windowHeight="11160" tabRatio="963" xr2:uid="{00000000-000D-0000-FFFF-FFFF00000000}"/>
  </bookViews>
  <sheets>
    <sheet name="Guidance" sheetId="64" r:id="rId1"/>
    <sheet name="New PP" sheetId="12" r:id="rId2"/>
    <sheet name="Budget Line Modification" sheetId="63" r:id="rId3"/>
    <sheet name="Contribution PP" sheetId="57" r:id="rId4"/>
    <sheet name="Budget per Period" sheetId="65" r:id="rId5"/>
  </sheets>
  <definedNames>
    <definedName name="_Toc401821663" localSheetId="1">'New PP'!$C$3</definedName>
    <definedName name="_Toc401821664" localSheetId="1">'New PP'!$A$8</definedName>
    <definedName name="_xlnm.Print_Area" localSheetId="2">'Budget Line Modification'!$A$1:$L$41</definedName>
    <definedName name="_xlnm.Print_Area" localSheetId="4">'Budget per Period'!$A$1:$I$24</definedName>
    <definedName name="_xlnm.Print_Area" localSheetId="1">'New PP'!$A$1:$L$46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2" i="12" l="1"/>
  <c r="K40" i="12"/>
  <c r="K38" i="12"/>
  <c r="K36" i="12"/>
  <c r="I6" i="12"/>
  <c r="D43" i="12"/>
  <c r="E43" i="12"/>
  <c r="F43" i="12"/>
  <c r="G43" i="12"/>
  <c r="I43" i="12"/>
  <c r="B43" i="12"/>
  <c r="C42" i="12"/>
  <c r="H42" i="12" l="1"/>
  <c r="J42" i="12" l="1"/>
  <c r="D36" i="63"/>
  <c r="E36" i="63"/>
  <c r="F36" i="63"/>
  <c r="G36" i="63"/>
  <c r="I36" i="63"/>
  <c r="B36" i="63"/>
  <c r="C33" i="63"/>
  <c r="H33" i="63" s="1"/>
  <c r="J33" i="63" s="1"/>
  <c r="B15" i="63"/>
  <c r="C13" i="63"/>
  <c r="H13" i="63" s="1"/>
  <c r="J13" i="63" s="1"/>
  <c r="K13" i="63" s="1"/>
  <c r="K33" i="63" l="1"/>
  <c r="H7" i="65"/>
  <c r="H8" i="65"/>
  <c r="H9" i="65"/>
  <c r="H10" i="65"/>
  <c r="H11" i="65"/>
  <c r="H12" i="65"/>
  <c r="H13" i="65"/>
  <c r="H14" i="65"/>
  <c r="H15" i="65"/>
  <c r="H16" i="65"/>
  <c r="H17" i="65"/>
  <c r="G13" i="65"/>
  <c r="G14" i="65"/>
  <c r="G15" i="65"/>
  <c r="G16" i="65"/>
  <c r="G17" i="65"/>
  <c r="G7" i="65"/>
  <c r="G8" i="65"/>
  <c r="G9" i="65"/>
  <c r="G10" i="65"/>
  <c r="G11" i="65"/>
  <c r="G12" i="65"/>
  <c r="H6" i="65"/>
  <c r="G6" i="65"/>
  <c r="C7" i="65"/>
  <c r="C8" i="65"/>
  <c r="C9" i="65"/>
  <c r="C10" i="65"/>
  <c r="C11" i="65"/>
  <c r="C12" i="65"/>
  <c r="C13" i="65"/>
  <c r="C14" i="65"/>
  <c r="C15" i="65"/>
  <c r="C16" i="65"/>
  <c r="C17" i="65"/>
  <c r="C6" i="65"/>
  <c r="F18" i="65"/>
  <c r="B18" i="65"/>
  <c r="B40" i="63"/>
  <c r="H18" i="65" l="1"/>
  <c r="G18" i="65"/>
  <c r="C18" i="65"/>
  <c r="F37" i="57" l="1"/>
  <c r="F38" i="57"/>
  <c r="F39" i="57"/>
  <c r="F40" i="57"/>
  <c r="F41" i="57"/>
  <c r="G41" i="57" s="1"/>
  <c r="F42" i="57"/>
  <c r="G42" i="57" s="1"/>
  <c r="F43" i="57"/>
  <c r="G43" i="57" s="1"/>
  <c r="F44" i="57"/>
  <c r="F45" i="57"/>
  <c r="G45" i="57" s="1"/>
  <c r="F46" i="57"/>
  <c r="G46" i="57" s="1"/>
  <c r="F47" i="57"/>
  <c r="G47" i="57" s="1"/>
  <c r="F48" i="57"/>
  <c r="F49" i="57"/>
  <c r="G49" i="57" s="1"/>
  <c r="F50" i="57"/>
  <c r="G50" i="57" s="1"/>
  <c r="F51" i="57"/>
  <c r="G51" i="57" s="1"/>
  <c r="F52" i="57"/>
  <c r="F53" i="57"/>
  <c r="G53" i="57" s="1"/>
  <c r="F54" i="57"/>
  <c r="G54" i="57" s="1"/>
  <c r="F55" i="57"/>
  <c r="F11" i="57"/>
  <c r="F12" i="57"/>
  <c r="F13" i="57"/>
  <c r="G40" i="57" s="1"/>
  <c r="F14" i="57"/>
  <c r="F15" i="57"/>
  <c r="F16" i="57"/>
  <c r="F17" i="57"/>
  <c r="G44" i="57" s="1"/>
  <c r="F18" i="57"/>
  <c r="F19" i="57"/>
  <c r="F20" i="57"/>
  <c r="F21" i="57"/>
  <c r="G48" i="57" s="1"/>
  <c r="F22" i="57"/>
  <c r="F23" i="57"/>
  <c r="F24" i="57"/>
  <c r="F25" i="57"/>
  <c r="G52" i="57" s="1"/>
  <c r="F26" i="57"/>
  <c r="F27" i="57"/>
  <c r="F28" i="57"/>
  <c r="F9" i="57"/>
  <c r="F10" i="57"/>
  <c r="G38" i="57" l="1"/>
  <c r="G55" i="57"/>
  <c r="G37" i="57"/>
  <c r="G39" i="57"/>
  <c r="F19" i="12"/>
  <c r="F20" i="12"/>
  <c r="F21" i="12"/>
  <c r="C40" i="12"/>
  <c r="H40" i="12" s="1"/>
  <c r="J40" i="12" s="1"/>
  <c r="C38" i="12"/>
  <c r="H38" i="12" s="1"/>
  <c r="J38" i="12" s="1"/>
  <c r="C36" i="12"/>
  <c r="H36" i="12" s="1"/>
  <c r="J36" i="12" s="1"/>
  <c r="C34" i="12"/>
  <c r="H34" i="12" s="1"/>
  <c r="J34" i="12" s="1"/>
  <c r="K34" i="12" s="1"/>
  <c r="C32" i="12"/>
  <c r="H32" i="12" s="1"/>
  <c r="J32" i="12" s="1"/>
  <c r="K32" i="12" s="1"/>
  <c r="C30" i="12"/>
  <c r="H30" i="12" s="1"/>
  <c r="J30" i="12" s="1"/>
  <c r="K30" i="12" s="1"/>
  <c r="C28" i="12"/>
  <c r="H28" i="12" l="1"/>
  <c r="C43" i="12"/>
  <c r="C35" i="63"/>
  <c r="H35" i="63" s="1"/>
  <c r="J35" i="63" s="1"/>
  <c r="C31" i="63"/>
  <c r="H31" i="63" s="1"/>
  <c r="J31" i="63" s="1"/>
  <c r="C29" i="63"/>
  <c r="H29" i="63" s="1"/>
  <c r="J29" i="63" s="1"/>
  <c r="C27" i="63"/>
  <c r="H27" i="63" s="1"/>
  <c r="J27" i="63" s="1"/>
  <c r="C25" i="63"/>
  <c r="H25" i="63" s="1"/>
  <c r="J25" i="63" s="1"/>
  <c r="C23" i="63"/>
  <c r="H23" i="63" s="1"/>
  <c r="J23" i="63" s="1"/>
  <c r="C21" i="63"/>
  <c r="C36" i="63" l="1"/>
  <c r="H21" i="63"/>
  <c r="J28" i="12"/>
  <c r="H43" i="12"/>
  <c r="I15" i="63"/>
  <c r="G15" i="63"/>
  <c r="F15" i="63"/>
  <c r="E15" i="63"/>
  <c r="D15" i="63"/>
  <c r="B37" i="63"/>
  <c r="C14" i="63"/>
  <c r="H14" i="63" s="1"/>
  <c r="C12" i="63"/>
  <c r="H12" i="63" s="1"/>
  <c r="J12" i="63" s="1"/>
  <c r="K12" i="63" s="1"/>
  <c r="C11" i="63"/>
  <c r="H11" i="63" s="1"/>
  <c r="J11" i="63" s="1"/>
  <c r="K11" i="63" s="1"/>
  <c r="C10" i="63"/>
  <c r="H10" i="63" s="1"/>
  <c r="J10" i="63" s="1"/>
  <c r="K10" i="63" s="1"/>
  <c r="C9" i="63"/>
  <c r="H9" i="63" s="1"/>
  <c r="J9" i="63" s="1"/>
  <c r="K9" i="63" s="1"/>
  <c r="C8" i="63"/>
  <c r="H8" i="63" s="1"/>
  <c r="J8" i="63" s="1"/>
  <c r="K8" i="63" s="1"/>
  <c r="C7" i="63"/>
  <c r="K35" i="63"/>
  <c r="K31" i="63"/>
  <c r="K29" i="63"/>
  <c r="K27" i="63"/>
  <c r="K25" i="63"/>
  <c r="K23" i="63"/>
  <c r="J43" i="12" l="1"/>
  <c r="J6" i="12" s="1"/>
  <c r="K28" i="12"/>
  <c r="K43" i="12" s="1"/>
  <c r="H36" i="63"/>
  <c r="J21" i="63"/>
  <c r="E40" i="63"/>
  <c r="E37" i="63"/>
  <c r="G40" i="63"/>
  <c r="G37" i="63"/>
  <c r="D37" i="63"/>
  <c r="D40" i="63"/>
  <c r="I40" i="63"/>
  <c r="I37" i="63"/>
  <c r="F40" i="63"/>
  <c r="F37" i="63"/>
  <c r="C15" i="63"/>
  <c r="J14" i="63"/>
  <c r="K14" i="63" s="1"/>
  <c r="H7" i="63"/>
  <c r="F36" i="57"/>
  <c r="G36" i="57" s="1"/>
  <c r="G56" i="57" s="1"/>
  <c r="J36" i="63" l="1"/>
  <c r="K21" i="63"/>
  <c r="K36" i="63" s="1"/>
  <c r="C37" i="63"/>
  <c r="C40" i="63"/>
  <c r="F29" i="57"/>
  <c r="J7" i="63"/>
  <c r="H15" i="63"/>
  <c r="F56" i="57"/>
  <c r="H37" i="63" l="1"/>
  <c r="H40" i="63"/>
  <c r="H56" i="57"/>
  <c r="E36" i="57"/>
  <c r="E40" i="57"/>
  <c r="E44" i="57"/>
  <c r="E48" i="57"/>
  <c r="E52" i="57"/>
  <c r="E54" i="57"/>
  <c r="E38" i="57"/>
  <c r="E42" i="57"/>
  <c r="E46" i="57"/>
  <c r="E50" i="57"/>
  <c r="E49" i="57"/>
  <c r="E37" i="57"/>
  <c r="E43" i="57"/>
  <c r="E41" i="57"/>
  <c r="E55" i="57"/>
  <c r="E47" i="57"/>
  <c r="E39" i="57"/>
  <c r="E45" i="57"/>
  <c r="E53" i="57"/>
  <c r="E51" i="57"/>
  <c r="E26" i="57"/>
  <c r="E25" i="57"/>
  <c r="E24" i="57"/>
  <c r="E16" i="57"/>
  <c r="E15" i="57"/>
  <c r="E20" i="57"/>
  <c r="E22" i="57"/>
  <c r="E21" i="57"/>
  <c r="E12" i="57"/>
  <c r="E27" i="57"/>
  <c r="E11" i="57"/>
  <c r="E18" i="57"/>
  <c r="E17" i="57"/>
  <c r="E28" i="57"/>
  <c r="E23" i="57"/>
  <c r="E14" i="57"/>
  <c r="E13" i="57"/>
  <c r="E19" i="57"/>
  <c r="E9" i="57"/>
  <c r="E10" i="57"/>
  <c r="M29" i="57"/>
  <c r="J15" i="63"/>
  <c r="K7" i="63"/>
  <c r="K15" i="63" s="1"/>
  <c r="K37" i="63" s="1"/>
  <c r="J37" i="63" l="1"/>
  <c r="J40" i="63"/>
  <c r="E56" i="57"/>
  <c r="E29" i="57"/>
  <c r="F18" i="12"/>
  <c r="F17" i="12"/>
  <c r="F16" i="12"/>
  <c r="F15" i="12"/>
  <c r="F14" i="12"/>
  <c r="F13" i="12"/>
  <c r="F12" i="12"/>
  <c r="F22" i="12" l="1"/>
  <c r="E14" i="12" s="1"/>
  <c r="E17" i="12" l="1"/>
  <c r="E16" i="12"/>
  <c r="E22" i="12"/>
  <c r="E12" i="12"/>
  <c r="E13" i="12"/>
  <c r="E21" i="12"/>
  <c r="E20" i="12"/>
  <c r="E19" i="12"/>
  <c r="E15" i="12"/>
  <c r="E18" i="12"/>
  <c r="D6" i="12" l="1"/>
  <c r="C6" i="12"/>
  <c r="E6" i="12" l="1"/>
  <c r="A6" i="12" l="1"/>
  <c r="F6" i="12" l="1"/>
</calcChain>
</file>

<file path=xl/sharedStrings.xml><?xml version="1.0" encoding="utf-8"?>
<sst xmlns="http://schemas.openxmlformats.org/spreadsheetml/2006/main" count="165" uniqueCount="108">
  <si>
    <t>PROGRAMME CO-FINANCING</t>
  </si>
  <si>
    <t>Public contribution</t>
  </si>
  <si>
    <t>Private contribution</t>
  </si>
  <si>
    <t>Total contribution</t>
  </si>
  <si>
    <t>Name of organisation/ source of contribution</t>
  </si>
  <si>
    <t>Legal status</t>
  </si>
  <si>
    <t>% of total partner contribution</t>
  </si>
  <si>
    <t>Amount</t>
  </si>
  <si>
    <t>In-kind contribution (€)</t>
  </si>
  <si>
    <t>Total</t>
  </si>
  <si>
    <t>B.2.2. Origin of partner contribution</t>
  </si>
  <si>
    <t>B.2.1. Total partner budget</t>
  </si>
  <si>
    <t xml:space="preserve">B.2.3. Breakdown of partner budget per WP/BL   </t>
  </si>
  <si>
    <t>(Net revenue)</t>
  </si>
  <si>
    <t xml:space="preserve">CONTRIBUTION </t>
  </si>
  <si>
    <t xml:space="preserve">ERDF Amount </t>
  </si>
  <si>
    <t>Total net eligible</t>
  </si>
  <si>
    <t>public</t>
  </si>
  <si>
    <t>private</t>
  </si>
  <si>
    <t>Cash (€)</t>
  </si>
  <si>
    <t>Grant rate (%)</t>
  </si>
  <si>
    <t>% of total partner contribution on total partner eligible budget</t>
  </si>
  <si>
    <t>Total without deduction</t>
  </si>
  <si>
    <t>Total partner eligible budget</t>
  </si>
  <si>
    <t>control box (what the partner contribution should be)</t>
  </si>
  <si>
    <t>Partner number (replace text)</t>
  </si>
  <si>
    <t>Partner name (replace text)</t>
  </si>
  <si>
    <t xml:space="preserve">Current breakdown of partner budget per WP/BL   </t>
  </si>
  <si>
    <t xml:space="preserve">Partner number </t>
  </si>
  <si>
    <t>Variation</t>
  </si>
  <si>
    <t>Grant rate</t>
  </si>
  <si>
    <t xml:space="preserve">Total ERDF </t>
  </si>
  <si>
    <t>PLEASE NOTE THAT THIS TAB IS FOR EXISTING PARTNER ONLY</t>
  </si>
  <si>
    <t>PLEASE NOTE THAT THIS TAB IS FOR NEW PARTNER ONLY</t>
  </si>
  <si>
    <t>WP M</t>
  </si>
  <si>
    <t>WP C</t>
  </si>
  <si>
    <t>WP T1</t>
  </si>
  <si>
    <t>WP T2</t>
  </si>
  <si>
    <t>WP T3</t>
  </si>
  <si>
    <t>WP T4</t>
  </si>
  <si>
    <t>WP T5</t>
  </si>
  <si>
    <t>Current  partner contribution - Source, type and amount</t>
  </si>
  <si>
    <t>Proposed new partner contribution - Source, type and amount</t>
  </si>
  <si>
    <t>Contribution amount (eMS)</t>
  </si>
  <si>
    <t>Contribution amount control box</t>
  </si>
  <si>
    <t>WPM
Description (500 characters max)</t>
  </si>
  <si>
    <t>WP M Budget (new)</t>
  </si>
  <si>
    <t>WPC
Description (500 characters max)</t>
  </si>
  <si>
    <t>WP C Budget (new)</t>
  </si>
  <si>
    <t>WPT1
Description (500 characters max)</t>
  </si>
  <si>
    <t>WPT2
Description (500 characters max)</t>
  </si>
  <si>
    <t>WP T1 Budget (new)</t>
  </si>
  <si>
    <t>WP T2 Budget (new)</t>
  </si>
  <si>
    <t>WPT3
Description (500 characters max)</t>
  </si>
  <si>
    <t>WP T3 Budget (new)</t>
  </si>
  <si>
    <t>WPT4
Description (500 characters max)</t>
  </si>
  <si>
    <t>WP T4 Budget(new)</t>
  </si>
  <si>
    <t>WPT5
Description (500 characters max)</t>
  </si>
  <si>
    <t>WP T5 Budget (New)</t>
  </si>
  <si>
    <t xml:space="preserve">BL2 </t>
  </si>
  <si>
    <t xml:space="preserve">BL6 </t>
  </si>
  <si>
    <t xml:space="preserve">BL5 </t>
  </si>
  <si>
    <t xml:space="preserve">BL4 </t>
  </si>
  <si>
    <t xml:space="preserve">BL3 </t>
  </si>
  <si>
    <t>BL1</t>
  </si>
  <si>
    <t xml:space="preserve">WP M Budget </t>
  </si>
  <si>
    <t xml:space="preserve">WP C Budget </t>
  </si>
  <si>
    <t xml:space="preserve">WP T1 Budget </t>
  </si>
  <si>
    <t xml:space="preserve">WP T2 Budget </t>
  </si>
  <si>
    <t xml:space="preserve">WP T3 Budget </t>
  </si>
  <si>
    <t>WP T4 Budget</t>
  </si>
  <si>
    <t xml:space="preserve">WP T5 Budget </t>
  </si>
  <si>
    <t>WP M
Description (500 characters max per language)</t>
  </si>
  <si>
    <t>WP C
Description (500 characters max per language)</t>
  </si>
  <si>
    <t>WP T1
Description (500 characters max per language)</t>
  </si>
  <si>
    <t>WP T3
Description (500 characters max per language)</t>
  </si>
  <si>
    <t>WP T4
Description (500 characters max per language)</t>
  </si>
  <si>
    <t>WP T5
Description (500 characters max per language)</t>
  </si>
  <si>
    <t xml:space="preserve">Proposal of new breakdown of partner budget per WP/BL   </t>
  </si>
  <si>
    <t>Difference</t>
  </si>
  <si>
    <t>Period of Reference</t>
  </si>
  <si>
    <t>Period 1</t>
  </si>
  <si>
    <t>Period 2</t>
  </si>
  <si>
    <t>Period 3</t>
  </si>
  <si>
    <t>Period 4</t>
  </si>
  <si>
    <t>Period 5</t>
  </si>
  <si>
    <t>Period 6</t>
  </si>
  <si>
    <t>Period 7</t>
  </si>
  <si>
    <t>Period 8</t>
  </si>
  <si>
    <t>Period 9</t>
  </si>
  <si>
    <t>Period 10</t>
  </si>
  <si>
    <t>Period 11</t>
  </si>
  <si>
    <t>Period 12</t>
  </si>
  <si>
    <t>Total Budget Eligible</t>
  </si>
  <si>
    <t>Total ERDF (as indicated in the GOL)</t>
  </si>
  <si>
    <t>Current budget per period</t>
  </si>
  <si>
    <t>Proposed new budget per period</t>
  </si>
  <si>
    <t>Difference ERDF</t>
  </si>
  <si>
    <t>TOTAL</t>
  </si>
  <si>
    <t>%  variance</t>
  </si>
  <si>
    <t>Please note that due to a different rounding methodology the total amounts may slightly differ on eMS</t>
  </si>
  <si>
    <t>WP T6</t>
  </si>
  <si>
    <t>WPT6
Description (500 characters max)</t>
  </si>
  <si>
    <t>WP T6 Budget (New)</t>
  </si>
  <si>
    <t>WP T6
Description (500 characters max per language)</t>
  </si>
  <si>
    <t xml:space="preserve">WP T6 Budget </t>
  </si>
  <si>
    <t>WP T2
Description (500 characters max per language)</t>
  </si>
  <si>
    <r>
      <rPr>
        <b/>
        <sz val="11"/>
        <color theme="1"/>
        <rFont val="Calibri"/>
        <family val="2"/>
        <scheme val="minor"/>
      </rPr>
      <t>TEMPLATE VERSION  4</t>
    </r>
    <r>
      <rPr>
        <sz val="11"/>
        <color theme="1"/>
        <rFont val="Calibri"/>
        <family val="2"/>
        <scheme val="minor"/>
      </rPr>
      <t xml:space="preserve">
</t>
    </r>
    <r>
      <rPr>
        <u/>
        <sz val="11"/>
        <color theme="1"/>
        <rFont val="Calibri"/>
        <family val="2"/>
        <scheme val="minor"/>
      </rPr>
      <t>Guidance for completing the budget modification form request:</t>
    </r>
    <r>
      <rPr>
        <sz val="11"/>
        <color theme="1"/>
        <rFont val="Calibri"/>
        <family val="2"/>
        <scheme val="minor"/>
      </rPr>
      <t xml:space="preserve">
This form needs to be completed for the following operation :
Please note that each tab should be duplicated as many time as necessary
-Addition of a new partner to the partnership, in this case please complete the tab "New PP".
Please note that budget description have to be provided in both French and English.
-For existing partners, modification of the budget i.e budget transfers from line to another, addition or removal of budget, addition of budget description (in both languages), etc.
In this case, please complete the tab "Budget Line Modification".
Please indicate the PP number and the partner ERDF co-fincancing rate on the top of the tab. 
Please note that for budget transfers, the description of the expenditure does not have to be duplicated in this form, unless if the budget transfer corresponds to new expenditure (not included in original description)
In that case, a budget description will need to be provided in both languages.
In case of addition of budget description, please also indicate the initial description and underline the new bits. 
-For existing partners, modification of the partner contribution i.e. amendments in the type,amount and/or source of contribution. In this case, please complete the tab "Contribution PP"
-For modification of the budget per period (i.e. anticipated claim amounts), please complete the tab "Budget per Period".  
First, please indicate the project ERDF co-fincancing rate.
Please indicate afterwards the current budget per period on the left table (copy paste amount from GOL) and indicate the new proposal of ERDF budget per period on the right 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</si>
</sst>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1]"/>
    <numFmt numFmtId="165" formatCode="_-* #,##0.00\ [$€-40C]_-;\-* #,##0.00\ [$€-40C]_-;_-* &quot;-&quot;??\ [$€-40C]_-;_-@_-"/>
  </numFmts>
  <fonts count="31" x14ac:knownFonts="1">
    <font>
      <sz val="11"/>
      <color theme="1"/>
      <name val="Calibri"/>
      <family val="2"/>
      <scheme val="minor"/>
    </font>
    <font>
      <b/>
      <sz val="8"/>
      <color theme="1"/>
      <name val="Tahoma"/>
      <family val="2"/>
    </font>
    <font>
      <b/>
      <sz val="10"/>
      <color theme="1"/>
      <name val="Tahoma"/>
      <family val="2"/>
    </font>
    <font>
      <b/>
      <sz val="10"/>
      <color theme="1"/>
      <name val="Arial"/>
      <family val="2"/>
    </font>
    <font>
      <b/>
      <sz val="9"/>
      <color theme="1"/>
      <name val="Tahoma"/>
      <family val="2"/>
    </font>
    <font>
      <sz val="9"/>
      <color theme="1"/>
      <name val="Arial"/>
      <family val="2"/>
    </font>
    <font>
      <b/>
      <sz val="9"/>
      <color theme="1"/>
      <name val="Arial"/>
      <family val="2"/>
    </font>
    <font>
      <sz val="12"/>
      <color theme="1"/>
      <name val="Calibri"/>
      <family val="2"/>
      <scheme val="minor"/>
    </font>
    <font>
      <sz val="9"/>
      <name val="Arial"/>
      <family val="2"/>
    </font>
    <font>
      <b/>
      <sz val="22"/>
      <color theme="1"/>
      <name val="Calibri"/>
      <family val="2"/>
      <scheme val="minor"/>
    </font>
    <font>
      <b/>
      <sz val="14"/>
      <color theme="1"/>
      <name val="Tahoma"/>
      <family val="2"/>
    </font>
    <font>
      <sz val="14"/>
      <color theme="1"/>
      <name val="Tahoma"/>
      <family val="2"/>
    </font>
    <font>
      <sz val="11"/>
      <color theme="1"/>
      <name val="Arial"/>
      <family val="2"/>
    </font>
    <font>
      <sz val="14"/>
      <color theme="1"/>
      <name val="Arial"/>
      <family val="2"/>
    </font>
    <font>
      <b/>
      <sz val="14"/>
      <color theme="1"/>
      <name val="Arial"/>
      <family val="2"/>
    </font>
    <font>
      <b/>
      <sz val="9"/>
      <name val="Arial"/>
      <family val="2"/>
    </font>
    <font>
      <b/>
      <sz val="12"/>
      <color theme="1"/>
      <name val="Tahoma"/>
      <family val="2"/>
    </font>
    <font>
      <sz val="12"/>
      <color theme="1"/>
      <name val="Arial"/>
      <family val="2"/>
    </font>
    <font>
      <sz val="10"/>
      <color theme="1"/>
      <name val="Tahoma"/>
      <family val="2"/>
    </font>
    <font>
      <sz val="10"/>
      <color theme="1"/>
      <name val="Arial"/>
      <family val="2"/>
    </font>
    <font>
      <u/>
      <sz val="11"/>
      <color theme="1"/>
      <name val="Calibri"/>
      <family val="2"/>
      <scheme val="minor"/>
    </font>
    <font>
      <b/>
      <sz val="16"/>
      <color theme="1"/>
      <name val="Tahoma"/>
      <family val="2"/>
    </font>
    <font>
      <sz val="16"/>
      <color theme="1"/>
      <name val="Arial"/>
      <family val="2"/>
    </font>
    <font>
      <sz val="16"/>
      <color theme="1"/>
      <name val="Calibri"/>
      <family val="2"/>
      <scheme val="minor"/>
    </font>
    <font>
      <b/>
      <sz val="16"/>
      <color theme="1"/>
      <name val="Calibri"/>
      <family val="2"/>
      <scheme val="minor"/>
    </font>
    <font>
      <sz val="18"/>
      <color theme="1"/>
      <name val="Calibri"/>
      <family val="2"/>
      <scheme val="minor"/>
    </font>
    <font>
      <b/>
      <sz val="11"/>
      <color theme="1"/>
      <name val="Calibri"/>
      <family val="2"/>
      <scheme val="minor"/>
    </font>
    <font>
      <b/>
      <sz val="14"/>
      <color theme="1"/>
      <name val="Calibri"/>
      <family val="2"/>
      <scheme val="minor"/>
    </font>
    <font>
      <b/>
      <sz val="11"/>
      <name val="Arial"/>
      <family val="2"/>
    </font>
    <font>
      <b/>
      <sz val="11"/>
      <color theme="1"/>
      <name val="Arial"/>
      <family val="2"/>
    </font>
    <font>
      <sz val="10"/>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48">
    <xf numFmtId="0" fontId="0" fillId="0" borderId="0" xfId="0"/>
    <xf numFmtId="0" fontId="1" fillId="2" borderId="9" xfId="0" applyFont="1" applyFill="1" applyBorder="1" applyAlignment="1">
      <alignment horizontal="center" vertical="center" wrapText="1"/>
    </xf>
    <xf numFmtId="0" fontId="3" fillId="0" borderId="0" xfId="0" applyFont="1" applyAlignment="1">
      <alignment horizontal="left" vertical="center" indent="12"/>
    </xf>
    <xf numFmtId="4" fontId="5" fillId="0" borderId="1" xfId="0" applyNumberFormat="1" applyFont="1" applyBorder="1" applyAlignment="1" applyProtection="1">
      <alignment horizontal="center" vertical="center"/>
      <protection locked="0"/>
    </xf>
    <xf numFmtId="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10" fontId="5" fillId="3" borderId="1" xfId="0" applyNumberFormat="1" applyFont="1" applyFill="1" applyBorder="1" applyAlignment="1" applyProtection="1">
      <alignment horizontal="right" vertical="center"/>
      <protection hidden="1"/>
    </xf>
    <xf numFmtId="4" fontId="8" fillId="3" borderId="1" xfId="0" applyNumberFormat="1" applyFont="1" applyFill="1" applyBorder="1" applyAlignment="1" applyProtection="1">
      <alignment vertical="center"/>
      <protection hidden="1"/>
    </xf>
    <xf numFmtId="164" fontId="13" fillId="6" borderId="9" xfId="0" applyNumberFormat="1" applyFont="1" applyFill="1" applyBorder="1" applyAlignment="1" applyProtection="1">
      <alignment horizontal="right" vertical="center" wrapText="1"/>
      <protection hidden="1"/>
    </xf>
    <xf numFmtId="164" fontId="14" fillId="6" borderId="6" xfId="0" applyNumberFormat="1" applyFont="1" applyFill="1" applyBorder="1" applyAlignment="1" applyProtection="1">
      <alignment horizontal="center" vertical="center" wrapText="1"/>
      <protection hidden="1"/>
    </xf>
    <xf numFmtId="49" fontId="12" fillId="4" borderId="6" xfId="0" applyNumberFormat="1" applyFont="1" applyFill="1" applyBorder="1" applyAlignment="1" applyProtection="1">
      <alignment horizontal="center" vertical="center" wrapText="1"/>
      <protection locked="0"/>
    </xf>
    <xf numFmtId="4" fontId="13" fillId="4" borderId="6" xfId="0" applyNumberFormat="1" applyFont="1" applyFill="1" applyBorder="1" applyAlignment="1" applyProtection="1">
      <alignment horizontal="center" vertical="center" wrapText="1"/>
      <protection locked="0"/>
    </xf>
    <xf numFmtId="0" fontId="10" fillId="2" borderId="9" xfId="0" applyFont="1" applyFill="1" applyBorder="1" applyAlignment="1" applyProtection="1">
      <alignment horizontal="left" vertical="center" wrapText="1"/>
      <protection hidden="1"/>
    </xf>
    <xf numFmtId="0" fontId="11" fillId="2" borderId="9" xfId="0" applyFont="1" applyFill="1" applyBorder="1" applyAlignment="1" applyProtection="1">
      <alignment horizontal="center" vertical="center" wrapText="1"/>
      <protection hidden="1"/>
    </xf>
    <xf numFmtId="0" fontId="11" fillId="2" borderId="4" xfId="0" applyFont="1" applyFill="1" applyBorder="1" applyAlignment="1" applyProtection="1">
      <alignment horizontal="center" vertical="center" wrapText="1"/>
      <protection hidden="1"/>
    </xf>
    <xf numFmtId="0" fontId="10" fillId="2" borderId="3" xfId="0" applyFont="1" applyFill="1" applyBorder="1" applyAlignment="1" applyProtection="1">
      <alignment horizontal="center" vertical="center" wrapText="1"/>
      <protection hidden="1"/>
    </xf>
    <xf numFmtId="164" fontId="13" fillId="6" borderId="6" xfId="0" applyNumberFormat="1" applyFont="1" applyFill="1" applyBorder="1" applyAlignment="1" applyProtection="1">
      <alignment horizontal="center" vertical="center" wrapText="1"/>
      <protection hidden="1"/>
    </xf>
    <xf numFmtId="0" fontId="16" fillId="2" borderId="9" xfId="0" applyFont="1" applyFill="1" applyBorder="1" applyAlignment="1" applyProtection="1">
      <alignment horizontal="left" vertical="center" wrapText="1"/>
      <protection hidden="1"/>
    </xf>
    <xf numFmtId="0" fontId="9" fillId="0" borderId="2" xfId="0" applyFont="1" applyBorder="1" applyProtection="1">
      <protection hidden="1"/>
    </xf>
    <xf numFmtId="0" fontId="0" fillId="0" borderId="0" xfId="0" applyProtection="1">
      <protection hidden="1"/>
    </xf>
    <xf numFmtId="10" fontId="0" fillId="7" borderId="9" xfId="0" applyNumberFormat="1" applyFill="1" applyBorder="1" applyAlignment="1" applyProtection="1">
      <alignment horizontal="center"/>
      <protection hidden="1"/>
    </xf>
    <xf numFmtId="0" fontId="10" fillId="2" borderId="9" xfId="0" applyFont="1" applyFill="1" applyBorder="1" applyAlignment="1" applyProtection="1">
      <alignment horizontal="center" vertical="center" wrapText="1"/>
      <protection hidden="1"/>
    </xf>
    <xf numFmtId="0" fontId="11" fillId="2" borderId="9" xfId="0" applyFont="1" applyFill="1" applyBorder="1" applyAlignment="1" applyProtection="1">
      <alignment horizontal="left" vertical="center" wrapText="1"/>
      <protection hidden="1"/>
    </xf>
    <xf numFmtId="4" fontId="13" fillId="6" borderId="6" xfId="0" applyNumberFormat="1" applyFont="1" applyFill="1" applyBorder="1" applyAlignment="1" applyProtection="1">
      <alignment vertical="center" wrapText="1"/>
      <protection hidden="1"/>
    </xf>
    <xf numFmtId="164" fontId="14" fillId="6" borderId="6" xfId="0" applyNumberFormat="1" applyFont="1" applyFill="1" applyBorder="1" applyAlignment="1" applyProtection="1">
      <alignment vertical="center" wrapText="1"/>
      <protection hidden="1"/>
    </xf>
    <xf numFmtId="164" fontId="17" fillId="6" borderId="2" xfId="0" applyNumberFormat="1" applyFont="1" applyFill="1" applyBorder="1" applyAlignment="1" applyProtection="1">
      <alignment horizontal="right" vertical="center" wrapText="1"/>
      <protection hidden="1"/>
    </xf>
    <xf numFmtId="0" fontId="2" fillId="2" borderId="9" xfId="0" applyFont="1" applyFill="1" applyBorder="1" applyAlignment="1" applyProtection="1">
      <alignment horizontal="center" vertical="center" wrapText="1"/>
      <protection hidden="1"/>
    </xf>
    <xf numFmtId="0" fontId="18" fillId="2" borderId="9" xfId="0" applyFont="1" applyFill="1" applyBorder="1" applyAlignment="1" applyProtection="1">
      <alignment horizontal="left" vertical="center" wrapText="1"/>
      <protection hidden="1"/>
    </xf>
    <xf numFmtId="0" fontId="18" fillId="2" borderId="9" xfId="0" applyFont="1" applyFill="1" applyBorder="1" applyAlignment="1" applyProtection="1">
      <alignment horizontal="center" vertical="center" wrapText="1"/>
      <protection hidden="1"/>
    </xf>
    <xf numFmtId="164" fontId="19" fillId="6" borderId="6" xfId="0" applyNumberFormat="1" applyFont="1" applyFill="1" applyBorder="1" applyAlignment="1" applyProtection="1">
      <alignment horizontal="center" vertical="center" wrapText="1"/>
      <protection hidden="1"/>
    </xf>
    <xf numFmtId="164" fontId="3" fillId="6" borderId="6" xfId="0" applyNumberFormat="1" applyFont="1" applyFill="1" applyBorder="1" applyAlignment="1" applyProtection="1">
      <alignment horizontal="center" vertical="center" wrapText="1"/>
      <protection hidden="1"/>
    </xf>
    <xf numFmtId="4" fontId="19" fillId="4" borderId="6" xfId="0" applyNumberFormat="1" applyFont="1" applyFill="1" applyBorder="1" applyAlignment="1" applyProtection="1">
      <alignment horizontal="center" vertical="center" wrapText="1"/>
      <protection locked="0"/>
    </xf>
    <xf numFmtId="49" fontId="19" fillId="4" borderId="6" xfId="0" applyNumberFormat="1" applyFont="1" applyFill="1" applyBorder="1" applyAlignment="1" applyProtection="1">
      <alignment horizontal="center" vertical="center" wrapText="1"/>
      <protection locked="0"/>
    </xf>
    <xf numFmtId="0" fontId="2" fillId="2" borderId="9" xfId="0" applyFont="1" applyFill="1" applyBorder="1" applyAlignment="1" applyProtection="1">
      <alignment horizontal="left" vertical="center" wrapText="1"/>
      <protection hidden="1"/>
    </xf>
    <xf numFmtId="0" fontId="21" fillId="2" borderId="3" xfId="0" applyFont="1" applyFill="1" applyBorder="1" applyAlignment="1" applyProtection="1">
      <alignment horizontal="center" vertical="center" wrapText="1"/>
      <protection hidden="1"/>
    </xf>
    <xf numFmtId="164" fontId="22" fillId="6" borderId="2" xfId="0" applyNumberFormat="1" applyFont="1" applyFill="1" applyBorder="1" applyAlignment="1" applyProtection="1">
      <alignment horizontal="center" vertical="center" wrapText="1"/>
      <protection hidden="1"/>
    </xf>
    <xf numFmtId="0" fontId="21" fillId="5" borderId="9" xfId="0" applyFont="1" applyFill="1" applyBorder="1" applyAlignment="1" applyProtection="1">
      <alignment horizontal="center" vertical="center" wrapText="1"/>
      <protection hidden="1"/>
    </xf>
    <xf numFmtId="2" fontId="15" fillId="3" borderId="1" xfId="0" applyNumberFormat="1" applyFont="1" applyFill="1" applyBorder="1" applyAlignment="1" applyProtection="1">
      <alignment horizontal="right" vertical="center"/>
      <protection hidden="1"/>
    </xf>
    <xf numFmtId="0" fontId="1" fillId="2" borderId="3" xfId="0" applyFont="1" applyFill="1" applyBorder="1" applyAlignment="1">
      <alignment horizontal="center" vertical="center" wrapText="1"/>
    </xf>
    <xf numFmtId="0" fontId="16" fillId="2" borderId="3" xfId="0" applyFont="1" applyFill="1" applyBorder="1" applyAlignment="1" applyProtection="1">
      <alignment horizontal="center" vertical="center" wrapText="1"/>
      <protection hidden="1"/>
    </xf>
    <xf numFmtId="0" fontId="25" fillId="0" borderId="9" xfId="0" applyFont="1" applyBorder="1" applyAlignment="1" applyProtection="1">
      <alignment horizontal="center" vertical="center"/>
      <protection locked="0"/>
    </xf>
    <xf numFmtId="2" fontId="25" fillId="0" borderId="9" xfId="0" applyNumberFormat="1" applyFont="1" applyBorder="1" applyAlignment="1" applyProtection="1">
      <alignment horizontal="center" vertical="center"/>
      <protection locked="0"/>
    </xf>
    <xf numFmtId="0" fontId="0" fillId="0" borderId="0" xfId="0" applyAlignment="1">
      <alignment wrapText="1"/>
    </xf>
    <xf numFmtId="0" fontId="3" fillId="0" borderId="0" xfId="0" applyFont="1" applyAlignment="1">
      <alignment horizontal="left" vertical="center" wrapText="1"/>
    </xf>
    <xf numFmtId="0" fontId="7" fillId="0" borderId="0" xfId="0" applyFont="1" applyAlignment="1" applyProtection="1">
      <alignment wrapText="1"/>
      <protection hidden="1"/>
    </xf>
    <xf numFmtId="0" fontId="0" fillId="0" borderId="0" xfId="0" applyAlignment="1">
      <alignment horizontal="center" wrapText="1"/>
    </xf>
    <xf numFmtId="0" fontId="25" fillId="0" borderId="9" xfId="0" applyFont="1" applyBorder="1" applyAlignment="1" applyProtection="1">
      <alignment horizontal="center" vertical="center" wrapText="1"/>
      <protection locked="0"/>
    </xf>
    <xf numFmtId="10" fontId="25" fillId="0" borderId="9" xfId="0" applyNumberFormat="1" applyFont="1" applyBorder="1" applyAlignment="1" applyProtection="1">
      <alignment horizontal="center" vertical="center" wrapText="1"/>
      <protection locked="0"/>
    </xf>
    <xf numFmtId="0" fontId="0" fillId="0" borderId="0" xfId="0" applyAlignment="1">
      <alignment vertical="center" wrapText="1"/>
    </xf>
    <xf numFmtId="0" fontId="10" fillId="2" borderId="9" xfId="0" applyFont="1" applyFill="1" applyBorder="1" applyAlignment="1" applyProtection="1">
      <alignment vertical="center" wrapText="1"/>
      <protection hidden="1"/>
    </xf>
    <xf numFmtId="4" fontId="13" fillId="6" borderId="6" xfId="0" applyNumberFormat="1" applyFont="1" applyFill="1" applyBorder="1" applyAlignment="1" applyProtection="1">
      <alignment horizontal="right" vertical="center" wrapText="1"/>
      <protection hidden="1"/>
    </xf>
    <xf numFmtId="4" fontId="13" fillId="4" borderId="6" xfId="0" applyNumberFormat="1" applyFont="1" applyFill="1" applyBorder="1" applyAlignment="1" applyProtection="1">
      <alignment vertical="center" wrapText="1"/>
      <protection locked="0"/>
    </xf>
    <xf numFmtId="4" fontId="12" fillId="4" borderId="6" xfId="0" applyNumberFormat="1" applyFont="1" applyFill="1" applyBorder="1" applyAlignment="1" applyProtection="1">
      <alignment horizontal="center" vertical="center" wrapText="1"/>
      <protection locked="0"/>
    </xf>
    <xf numFmtId="0" fontId="23" fillId="0" borderId="0" xfId="0" applyFont="1" applyAlignment="1">
      <alignment wrapText="1"/>
    </xf>
    <xf numFmtId="10" fontId="24" fillId="5" borderId="13" xfId="0" applyNumberFormat="1" applyFont="1" applyFill="1" applyBorder="1" applyAlignment="1" applyProtection="1">
      <alignment horizontal="center" wrapText="1"/>
      <protection hidden="1"/>
    </xf>
    <xf numFmtId="0" fontId="24" fillId="0" borderId="0" xfId="0" applyFont="1" applyAlignment="1">
      <alignment wrapText="1"/>
    </xf>
    <xf numFmtId="0" fontId="24" fillId="7" borderId="17" xfId="0" applyFont="1" applyFill="1" applyBorder="1" applyAlignment="1">
      <alignment horizontal="center" vertical="center" wrapText="1"/>
    </xf>
    <xf numFmtId="164" fontId="24" fillId="7" borderId="17" xfId="0" applyNumberFormat="1" applyFont="1" applyFill="1" applyBorder="1" applyAlignment="1">
      <alignment horizontal="center" vertical="center" wrapText="1"/>
    </xf>
    <xf numFmtId="10" fontId="5" fillId="3" borderId="1" xfId="0" applyNumberFormat="1" applyFont="1" applyFill="1" applyBorder="1" applyAlignment="1" applyProtection="1">
      <alignment horizontal="center" vertical="center"/>
      <protection hidden="1"/>
    </xf>
    <xf numFmtId="10" fontId="5" fillId="3" borderId="9" xfId="0" applyNumberFormat="1" applyFont="1" applyFill="1" applyBorder="1" applyAlignment="1" applyProtection="1">
      <alignment horizontal="center" vertical="center"/>
      <protection hidden="1"/>
    </xf>
    <xf numFmtId="10" fontId="27" fillId="0" borderId="9" xfId="0" applyNumberFormat="1" applyFont="1" applyBorder="1" applyAlignment="1" applyProtection="1">
      <alignment horizontal="center" vertical="center" wrapText="1"/>
      <protection locked="0"/>
    </xf>
    <xf numFmtId="0" fontId="3" fillId="0" borderId="0" xfId="0" applyFont="1" applyAlignment="1" applyProtection="1">
      <alignment vertical="center"/>
      <protection hidden="1"/>
    </xf>
    <xf numFmtId="10" fontId="29" fillId="3" borderId="9" xfId="0" applyNumberFormat="1" applyFont="1" applyFill="1" applyBorder="1" applyAlignment="1" applyProtection="1">
      <alignment horizontal="left" vertical="center"/>
      <protection hidden="1"/>
    </xf>
    <xf numFmtId="4" fontId="28" fillId="3" borderId="9" xfId="0" applyNumberFormat="1" applyFont="1" applyFill="1" applyBorder="1" applyAlignment="1" applyProtection="1">
      <alignment horizontal="left" vertical="center"/>
      <protection hidden="1"/>
    </xf>
    <xf numFmtId="0" fontId="26" fillId="0" borderId="0" xfId="0" applyFont="1" applyAlignment="1" applyProtection="1">
      <alignment horizontal="left"/>
      <protection hidden="1"/>
    </xf>
    <xf numFmtId="2" fontId="8" fillId="3" borderId="1" xfId="0" applyNumberFormat="1" applyFont="1" applyFill="1" applyBorder="1" applyAlignment="1" applyProtection="1">
      <alignment vertical="center"/>
      <protection hidden="1"/>
    </xf>
    <xf numFmtId="2" fontId="15" fillId="3" borderId="15" xfId="0" applyNumberFormat="1" applyFont="1" applyFill="1" applyBorder="1" applyAlignment="1" applyProtection="1">
      <alignment horizontal="right" vertical="center"/>
      <protection hidden="1"/>
    </xf>
    <xf numFmtId="2" fontId="0" fillId="0" borderId="20" xfId="0" applyNumberFormat="1" applyBorder="1" applyProtection="1">
      <protection locked="0"/>
    </xf>
    <xf numFmtId="2" fontId="0" fillId="0" borderId="18" xfId="0" applyNumberFormat="1" applyBorder="1" applyProtection="1">
      <protection locked="0"/>
    </xf>
    <xf numFmtId="2" fontId="0" fillId="0" borderId="19" xfId="0" applyNumberFormat="1" applyBorder="1" applyProtection="1">
      <protection locked="0"/>
    </xf>
    <xf numFmtId="0" fontId="11" fillId="2" borderId="6" xfId="0" applyFont="1" applyFill="1" applyBorder="1" applyAlignment="1" applyProtection="1">
      <alignment horizontal="center" vertical="center" wrapText="1"/>
      <protection hidden="1"/>
    </xf>
    <xf numFmtId="4" fontId="19" fillId="4" borderId="12" xfId="0" applyNumberFormat="1" applyFont="1" applyFill="1" applyBorder="1" applyAlignment="1" applyProtection="1">
      <alignment horizontal="center" vertical="center" wrapText="1"/>
      <protection locked="0"/>
    </xf>
    <xf numFmtId="164" fontId="17" fillId="6" borderId="9" xfId="0" applyNumberFormat="1" applyFont="1" applyFill="1" applyBorder="1" applyAlignment="1" applyProtection="1">
      <alignment horizontal="right" vertical="center" wrapText="1"/>
      <protection hidden="1"/>
    </xf>
    <xf numFmtId="10" fontId="19" fillId="5" borderId="9" xfId="0" applyNumberFormat="1" applyFont="1" applyFill="1" applyBorder="1" applyAlignment="1" applyProtection="1">
      <alignment vertical="center" wrapText="1"/>
      <protection hidden="1"/>
    </xf>
    <xf numFmtId="165" fontId="19" fillId="5" borderId="9" xfId="0" applyNumberFormat="1" applyFont="1" applyFill="1" applyBorder="1" applyAlignment="1" applyProtection="1">
      <alignment vertical="center" wrapText="1"/>
      <protection hidden="1"/>
    </xf>
    <xf numFmtId="164" fontId="19" fillId="3" borderId="6" xfId="0" applyNumberFormat="1" applyFont="1" applyFill="1" applyBorder="1" applyAlignment="1" applyProtection="1">
      <alignment horizontal="center" vertical="center" wrapText="1"/>
      <protection hidden="1"/>
    </xf>
    <xf numFmtId="10" fontId="2" fillId="0" borderId="9" xfId="0" applyNumberFormat="1" applyFont="1" applyFill="1" applyBorder="1" applyAlignment="1" applyProtection="1">
      <alignment vertical="center" wrapText="1"/>
      <protection locked="0"/>
    </xf>
    <xf numFmtId="164" fontId="19" fillId="3" borderId="3" xfId="0" applyNumberFormat="1" applyFont="1" applyFill="1" applyBorder="1" applyAlignment="1" applyProtection="1">
      <alignment horizontal="center" vertical="center" wrapText="1"/>
      <protection hidden="1"/>
    </xf>
    <xf numFmtId="164" fontId="19" fillId="3" borderId="7" xfId="0" applyNumberFormat="1" applyFont="1" applyFill="1" applyBorder="1" applyAlignment="1" applyProtection="1">
      <alignment horizontal="center" vertical="center" wrapText="1"/>
      <protection hidden="1"/>
    </xf>
    <xf numFmtId="164" fontId="19" fillId="3" borderId="9" xfId="0" applyNumberFormat="1" applyFont="1" applyFill="1" applyBorder="1" applyAlignment="1" applyProtection="1">
      <alignment horizontal="center" vertical="center" wrapText="1"/>
      <protection hidden="1"/>
    </xf>
    <xf numFmtId="0" fontId="19" fillId="0" borderId="1" xfId="0" applyFont="1" applyBorder="1" applyAlignment="1" applyProtection="1">
      <alignment vertical="center" wrapText="1"/>
      <protection locked="0"/>
    </xf>
    <xf numFmtId="4" fontId="19" fillId="0" borderId="1" xfId="0" applyNumberFormat="1" applyFont="1" applyBorder="1" applyAlignment="1" applyProtection="1">
      <alignment horizontal="center" vertical="center" wrapText="1"/>
      <protection locked="0"/>
    </xf>
    <xf numFmtId="10" fontId="19" fillId="3" borderId="1" xfId="0" applyNumberFormat="1" applyFont="1" applyFill="1" applyBorder="1" applyAlignment="1" applyProtection="1">
      <alignment horizontal="right" vertical="center" wrapText="1"/>
      <protection hidden="1"/>
    </xf>
    <xf numFmtId="4" fontId="30" fillId="3" borderId="1" xfId="0" applyNumberFormat="1" applyFont="1" applyFill="1" applyBorder="1" applyAlignment="1" applyProtection="1">
      <alignment vertical="center" wrapText="1"/>
      <protection hidden="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2" fillId="2" borderId="1"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2" fillId="0" borderId="12"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10" fontId="19" fillId="3" borderId="1" xfId="0" applyNumberFormat="1" applyFont="1" applyFill="1" applyBorder="1" applyAlignment="1" applyProtection="1">
      <alignment horizontal="center" vertical="center" wrapText="1"/>
      <protection hidden="1"/>
    </xf>
    <xf numFmtId="10" fontId="19" fillId="3" borderId="6" xfId="0" applyNumberFormat="1" applyFont="1" applyFill="1" applyBorder="1" applyAlignment="1" applyProtection="1">
      <alignment horizontal="center" vertical="center" wrapText="1"/>
      <protection hidden="1"/>
    </xf>
    <xf numFmtId="0" fontId="9" fillId="0" borderId="14" xfId="0" applyFont="1" applyBorder="1" applyAlignment="1">
      <alignment horizontal="center" wrapText="1"/>
    </xf>
    <xf numFmtId="0" fontId="9" fillId="0" borderId="0" xfId="0" applyFont="1" applyBorder="1" applyAlignment="1">
      <alignment horizont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164" fontId="19" fillId="3" borderId="1" xfId="0" applyNumberFormat="1" applyFont="1" applyFill="1" applyBorder="1" applyAlignment="1" applyProtection="1">
      <alignment vertical="center" wrapText="1"/>
      <protection hidden="1"/>
    </xf>
    <xf numFmtId="164" fontId="19" fillId="3" borderId="6" xfId="0" applyNumberFormat="1" applyFont="1" applyFill="1" applyBorder="1" applyAlignment="1" applyProtection="1">
      <alignment vertical="center" wrapText="1"/>
      <protection hidden="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hidden="1"/>
    </xf>
    <xf numFmtId="0" fontId="10" fillId="2" borderId="6" xfId="0" applyFont="1" applyFill="1" applyBorder="1" applyAlignment="1" applyProtection="1">
      <alignment horizontal="center" vertical="center" wrapText="1"/>
      <protection hidden="1"/>
    </xf>
    <xf numFmtId="0" fontId="14" fillId="0" borderId="10" xfId="0" applyFont="1" applyBorder="1" applyAlignment="1">
      <alignment horizontal="center" vertical="center" wrapText="1"/>
    </xf>
    <xf numFmtId="0" fontId="9" fillId="0" borderId="2" xfId="0" applyFont="1" applyBorder="1" applyAlignment="1">
      <alignment horizontal="center" wrapText="1"/>
    </xf>
    <xf numFmtId="0" fontId="9" fillId="0" borderId="4" xfId="0" applyFont="1" applyBorder="1" applyAlignment="1">
      <alignment horizontal="center" wrapText="1"/>
    </xf>
    <xf numFmtId="0" fontId="9" fillId="0" borderId="3" xfId="0" applyFont="1" applyBorder="1" applyAlignment="1">
      <alignment horizontal="center" wrapText="1"/>
    </xf>
    <xf numFmtId="0" fontId="2" fillId="2" borderId="5"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15" xfId="0" applyFont="1" applyFill="1" applyBorder="1" applyAlignment="1" applyProtection="1">
      <alignment horizontal="center" vertical="center" wrapText="1"/>
      <protection hidden="1"/>
    </xf>
    <xf numFmtId="0" fontId="2" fillId="2" borderId="14" xfId="0" applyFont="1" applyFill="1" applyBorder="1" applyAlignment="1" applyProtection="1">
      <alignment horizontal="center" vertical="center" wrapText="1"/>
      <protection hidden="1"/>
    </xf>
    <xf numFmtId="0" fontId="2" fillId="2" borderId="16"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10" fontId="6" fillId="5" borderId="11" xfId="0" applyNumberFormat="1" applyFont="1" applyFill="1" applyBorder="1" applyAlignment="1" applyProtection="1">
      <alignment horizontal="center" vertical="center"/>
      <protection hidden="1"/>
    </xf>
    <xf numFmtId="10" fontId="6" fillId="5" borderId="15" xfId="0" applyNumberFormat="1" applyFont="1" applyFill="1" applyBorder="1" applyAlignment="1" applyProtection="1">
      <alignment horizontal="center" vertical="center"/>
      <protection hidden="1"/>
    </xf>
    <xf numFmtId="10" fontId="6" fillId="5" borderId="12" xfId="0" applyNumberFormat="1" applyFont="1" applyFill="1" applyBorder="1" applyAlignment="1" applyProtection="1">
      <alignment horizontal="center" vertical="center"/>
      <protection hidden="1"/>
    </xf>
    <xf numFmtId="10" fontId="6" fillId="5" borderId="7" xfId="0" applyNumberFormat="1" applyFont="1" applyFill="1" applyBorder="1" applyAlignment="1" applyProtection="1">
      <alignment horizontal="center" vertical="center"/>
      <protection hidden="1"/>
    </xf>
    <xf numFmtId="0" fontId="16" fillId="2" borderId="2"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6" fillId="2" borderId="4"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xf numFmtId="10" fontId="5" fillId="3" borderId="1" xfId="0" applyNumberFormat="1" applyFont="1" applyFill="1" applyBorder="1" applyAlignment="1" applyProtection="1">
      <alignment horizontal="center" vertical="center" wrapText="1"/>
      <protection hidden="1"/>
    </xf>
    <xf numFmtId="10" fontId="5" fillId="3" borderId="6" xfId="0" applyNumberFormat="1" applyFont="1" applyFill="1" applyBorder="1" applyAlignment="1" applyProtection="1">
      <alignment horizontal="center" vertical="center" wrapText="1"/>
      <protection hidden="1"/>
    </xf>
    <xf numFmtId="164" fontId="5" fillId="3" borderId="1" xfId="0" applyNumberFormat="1" applyFont="1" applyFill="1" applyBorder="1" applyAlignment="1" applyProtection="1">
      <alignment vertical="center" wrapText="1"/>
      <protection hidden="1"/>
    </xf>
    <xf numFmtId="164" fontId="5" fillId="3" borderId="6" xfId="0" applyNumberFormat="1" applyFont="1" applyFill="1" applyBorder="1" applyAlignment="1" applyProtection="1">
      <alignment vertical="center" wrapText="1"/>
      <protection hidden="1"/>
    </xf>
    <xf numFmtId="2" fontId="6" fillId="3" borderId="1" xfId="0" applyNumberFormat="1" applyFont="1" applyFill="1" applyBorder="1" applyAlignment="1" applyProtection="1">
      <alignment horizontal="right" vertical="center" wrapText="1"/>
      <protection hidden="1"/>
    </xf>
    <xf numFmtId="2" fontId="6" fillId="3" borderId="6" xfId="0" applyNumberFormat="1" applyFont="1" applyFill="1" applyBorder="1" applyAlignment="1" applyProtection="1">
      <alignment horizontal="right" vertical="center" wrapText="1"/>
      <protection hidden="1"/>
    </xf>
  </cellXfs>
  <cellStyles count="1">
    <cellStyle name="Normal" xfId="0" builtinId="0"/>
  </cellStyles>
  <dxfs count="0"/>
  <tableStyles count="1" defaultTableStyle="TableStyleMedium2" defaultPivotStyle="PivotStyleLight16">
    <tableStyle name="Invisible" pivot="0" table="0" count="0" xr9:uid="{A22CFA0A-C246-4329-ADBB-D87D61193B4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
  <sheetViews>
    <sheetView tabSelected="1" zoomScale="80" zoomScaleNormal="80" workbookViewId="0">
      <selection sqref="A1:U12"/>
    </sheetView>
  </sheetViews>
  <sheetFormatPr defaultRowHeight="15" x14ac:dyDescent="0.25"/>
  <sheetData>
    <row r="1" spans="1:21" ht="15" customHeight="1" x14ac:dyDescent="0.25">
      <c r="A1" s="84" t="s">
        <v>107</v>
      </c>
      <c r="B1" s="85"/>
      <c r="C1" s="85"/>
      <c r="D1" s="85"/>
      <c r="E1" s="85"/>
      <c r="F1" s="85"/>
      <c r="G1" s="85"/>
      <c r="H1" s="85"/>
      <c r="I1" s="85"/>
      <c r="J1" s="85"/>
      <c r="K1" s="85"/>
      <c r="L1" s="85"/>
      <c r="M1" s="85"/>
      <c r="N1" s="85"/>
      <c r="O1" s="85"/>
      <c r="P1" s="85"/>
      <c r="Q1" s="85"/>
      <c r="R1" s="85"/>
      <c r="S1" s="85"/>
      <c r="T1" s="85"/>
      <c r="U1" s="86"/>
    </row>
    <row r="2" spans="1:21" x14ac:dyDescent="0.25">
      <c r="A2" s="87"/>
      <c r="B2" s="88"/>
      <c r="C2" s="88"/>
      <c r="D2" s="88"/>
      <c r="E2" s="88"/>
      <c r="F2" s="88"/>
      <c r="G2" s="88"/>
      <c r="H2" s="88"/>
      <c r="I2" s="88"/>
      <c r="J2" s="88"/>
      <c r="K2" s="88"/>
      <c r="L2" s="88"/>
      <c r="M2" s="88"/>
      <c r="N2" s="88"/>
      <c r="O2" s="88"/>
      <c r="P2" s="88"/>
      <c r="Q2" s="88"/>
      <c r="R2" s="88"/>
      <c r="S2" s="88"/>
      <c r="T2" s="88"/>
      <c r="U2" s="89"/>
    </row>
    <row r="3" spans="1:21" x14ac:dyDescent="0.25">
      <c r="A3" s="87"/>
      <c r="B3" s="88"/>
      <c r="C3" s="88"/>
      <c r="D3" s="88"/>
      <c r="E3" s="88"/>
      <c r="F3" s="88"/>
      <c r="G3" s="88"/>
      <c r="H3" s="88"/>
      <c r="I3" s="88"/>
      <c r="J3" s="88"/>
      <c r="K3" s="88"/>
      <c r="L3" s="88"/>
      <c r="M3" s="88"/>
      <c r="N3" s="88"/>
      <c r="O3" s="88"/>
      <c r="P3" s="88"/>
      <c r="Q3" s="88"/>
      <c r="R3" s="88"/>
      <c r="S3" s="88"/>
      <c r="T3" s="88"/>
      <c r="U3" s="89"/>
    </row>
    <row r="4" spans="1:21" x14ac:dyDescent="0.25">
      <c r="A4" s="87"/>
      <c r="B4" s="88"/>
      <c r="C4" s="88"/>
      <c r="D4" s="88"/>
      <c r="E4" s="88"/>
      <c r="F4" s="88"/>
      <c r="G4" s="88"/>
      <c r="H4" s="88"/>
      <c r="I4" s="88"/>
      <c r="J4" s="88"/>
      <c r="K4" s="88"/>
      <c r="L4" s="88"/>
      <c r="M4" s="88"/>
      <c r="N4" s="88"/>
      <c r="O4" s="88"/>
      <c r="P4" s="88"/>
      <c r="Q4" s="88"/>
      <c r="R4" s="88"/>
      <c r="S4" s="88"/>
      <c r="T4" s="88"/>
      <c r="U4" s="89"/>
    </row>
    <row r="5" spans="1:21" x14ac:dyDescent="0.25">
      <c r="A5" s="87"/>
      <c r="B5" s="88"/>
      <c r="C5" s="88"/>
      <c r="D5" s="88"/>
      <c r="E5" s="88"/>
      <c r="F5" s="88"/>
      <c r="G5" s="88"/>
      <c r="H5" s="88"/>
      <c r="I5" s="88"/>
      <c r="J5" s="88"/>
      <c r="K5" s="88"/>
      <c r="L5" s="88"/>
      <c r="M5" s="88"/>
      <c r="N5" s="88"/>
      <c r="O5" s="88"/>
      <c r="P5" s="88"/>
      <c r="Q5" s="88"/>
      <c r="R5" s="88"/>
      <c r="S5" s="88"/>
      <c r="T5" s="88"/>
      <c r="U5" s="89"/>
    </row>
    <row r="6" spans="1:21" x14ac:dyDescent="0.25">
      <c r="A6" s="87"/>
      <c r="B6" s="88"/>
      <c r="C6" s="88"/>
      <c r="D6" s="88"/>
      <c r="E6" s="88"/>
      <c r="F6" s="88"/>
      <c r="G6" s="88"/>
      <c r="H6" s="88"/>
      <c r="I6" s="88"/>
      <c r="J6" s="88"/>
      <c r="K6" s="88"/>
      <c r="L6" s="88"/>
      <c r="M6" s="88"/>
      <c r="N6" s="88"/>
      <c r="O6" s="88"/>
      <c r="P6" s="88"/>
      <c r="Q6" s="88"/>
      <c r="R6" s="88"/>
      <c r="S6" s="88"/>
      <c r="T6" s="88"/>
      <c r="U6" s="89"/>
    </row>
    <row r="7" spans="1:21" x14ac:dyDescent="0.25">
      <c r="A7" s="87"/>
      <c r="B7" s="88"/>
      <c r="C7" s="88"/>
      <c r="D7" s="88"/>
      <c r="E7" s="88"/>
      <c r="F7" s="88"/>
      <c r="G7" s="88"/>
      <c r="H7" s="88"/>
      <c r="I7" s="88"/>
      <c r="J7" s="88"/>
      <c r="K7" s="88"/>
      <c r="L7" s="88"/>
      <c r="M7" s="88"/>
      <c r="N7" s="88"/>
      <c r="O7" s="88"/>
      <c r="P7" s="88"/>
      <c r="Q7" s="88"/>
      <c r="R7" s="88"/>
      <c r="S7" s="88"/>
      <c r="T7" s="88"/>
      <c r="U7" s="89"/>
    </row>
    <row r="8" spans="1:21" x14ac:dyDescent="0.25">
      <c r="A8" s="87"/>
      <c r="B8" s="88"/>
      <c r="C8" s="88"/>
      <c r="D8" s="88"/>
      <c r="E8" s="88"/>
      <c r="F8" s="88"/>
      <c r="G8" s="88"/>
      <c r="H8" s="88"/>
      <c r="I8" s="88"/>
      <c r="J8" s="88"/>
      <c r="K8" s="88"/>
      <c r="L8" s="88"/>
      <c r="M8" s="88"/>
      <c r="N8" s="88"/>
      <c r="O8" s="88"/>
      <c r="P8" s="88"/>
      <c r="Q8" s="88"/>
      <c r="R8" s="88"/>
      <c r="S8" s="88"/>
      <c r="T8" s="88"/>
      <c r="U8" s="89"/>
    </row>
    <row r="9" spans="1:21" x14ac:dyDescent="0.25">
      <c r="A9" s="87"/>
      <c r="B9" s="88"/>
      <c r="C9" s="88"/>
      <c r="D9" s="88"/>
      <c r="E9" s="88"/>
      <c r="F9" s="88"/>
      <c r="G9" s="88"/>
      <c r="H9" s="88"/>
      <c r="I9" s="88"/>
      <c r="J9" s="88"/>
      <c r="K9" s="88"/>
      <c r="L9" s="88"/>
      <c r="M9" s="88"/>
      <c r="N9" s="88"/>
      <c r="O9" s="88"/>
      <c r="P9" s="88"/>
      <c r="Q9" s="88"/>
      <c r="R9" s="88"/>
      <c r="S9" s="88"/>
      <c r="T9" s="88"/>
      <c r="U9" s="89"/>
    </row>
    <row r="10" spans="1:21" x14ac:dyDescent="0.25">
      <c r="A10" s="87"/>
      <c r="B10" s="88"/>
      <c r="C10" s="88"/>
      <c r="D10" s="88"/>
      <c r="E10" s="88"/>
      <c r="F10" s="88"/>
      <c r="G10" s="88"/>
      <c r="H10" s="88"/>
      <c r="I10" s="88"/>
      <c r="J10" s="88"/>
      <c r="K10" s="88"/>
      <c r="L10" s="88"/>
      <c r="M10" s="88"/>
      <c r="N10" s="88"/>
      <c r="O10" s="88"/>
      <c r="P10" s="88"/>
      <c r="Q10" s="88"/>
      <c r="R10" s="88"/>
      <c r="S10" s="88"/>
      <c r="T10" s="88"/>
      <c r="U10" s="89"/>
    </row>
    <row r="11" spans="1:21" x14ac:dyDescent="0.25">
      <c r="A11" s="87"/>
      <c r="B11" s="88"/>
      <c r="C11" s="88"/>
      <c r="D11" s="88"/>
      <c r="E11" s="88"/>
      <c r="F11" s="88"/>
      <c r="G11" s="88"/>
      <c r="H11" s="88"/>
      <c r="I11" s="88"/>
      <c r="J11" s="88"/>
      <c r="K11" s="88"/>
      <c r="L11" s="88"/>
      <c r="M11" s="88"/>
      <c r="N11" s="88"/>
      <c r="O11" s="88"/>
      <c r="P11" s="88"/>
      <c r="Q11" s="88"/>
      <c r="R11" s="88"/>
      <c r="S11" s="88"/>
      <c r="T11" s="88"/>
      <c r="U11" s="89"/>
    </row>
    <row r="12" spans="1:21" ht="208.5" customHeight="1" thickBot="1" x14ac:dyDescent="0.3">
      <c r="A12" s="90"/>
      <c r="B12" s="91"/>
      <c r="C12" s="91"/>
      <c r="D12" s="91"/>
      <c r="E12" s="91"/>
      <c r="F12" s="91"/>
      <c r="G12" s="91"/>
      <c r="H12" s="91"/>
      <c r="I12" s="91"/>
      <c r="J12" s="91"/>
      <c r="K12" s="91"/>
      <c r="L12" s="91"/>
      <c r="M12" s="91"/>
      <c r="N12" s="91"/>
      <c r="O12" s="91"/>
      <c r="P12" s="91"/>
      <c r="Q12" s="91"/>
      <c r="R12" s="91"/>
      <c r="S12" s="91"/>
      <c r="T12" s="91"/>
      <c r="U12" s="92"/>
    </row>
  </sheetData>
  <sheetProtection algorithmName="SHA-512" hashValue="s9Sdjq9Gzr9avuV5KPxo/4IOHVChUqATUYChChxXZxquMeXO+QcTYsKFrXFom6ok+idRZeFZFYD8VDCZJxb2VQ==" saltValue="c8epA0V+FmDt8JtHYrm8HQ==" spinCount="100000" sheet="1" objects="1" scenarios="1"/>
  <mergeCells count="1">
    <mergeCell ref="A1:U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pageSetUpPr fitToPage="1"/>
  </sheetPr>
  <dimension ref="A1:M43"/>
  <sheetViews>
    <sheetView view="pageBreakPreview" zoomScale="60" zoomScaleNormal="80" workbookViewId="0">
      <pane xSplit="1" topLeftCell="B1" activePane="topRight" state="frozen"/>
      <selection pane="topRight" activeCell="A12" sqref="A12"/>
    </sheetView>
  </sheetViews>
  <sheetFormatPr defaultRowHeight="15" x14ac:dyDescent="0.25"/>
  <cols>
    <col min="1" max="1" width="35.28515625" style="42" customWidth="1"/>
    <col min="2" max="2" width="35.7109375" style="42" customWidth="1"/>
    <col min="3" max="3" width="19.7109375" style="42" customWidth="1"/>
    <col min="4" max="7" width="35.7109375" style="42" customWidth="1"/>
    <col min="8" max="8" width="18.42578125" style="42" customWidth="1"/>
    <col min="9" max="9" width="35.7109375" style="42" customWidth="1"/>
    <col min="10" max="10" width="16.42578125" style="42" customWidth="1"/>
    <col min="11" max="11" width="17.5703125" style="42" customWidth="1"/>
    <col min="12" max="12" width="39.5703125" style="42" customWidth="1"/>
    <col min="13" max="16384" width="9.140625" style="42"/>
  </cols>
  <sheetData>
    <row r="1" spans="1:13" ht="33.75" customHeight="1" x14ac:dyDescent="0.45">
      <c r="A1" s="104" t="s">
        <v>33</v>
      </c>
      <c r="B1" s="105"/>
      <c r="C1" s="105"/>
      <c r="D1" s="105"/>
      <c r="E1" s="105"/>
      <c r="F1" s="105"/>
    </row>
    <row r="3" spans="1:13" ht="15.75" thickBot="1" x14ac:dyDescent="0.3">
      <c r="A3" s="43" t="s">
        <v>11</v>
      </c>
      <c r="B3" s="43"/>
    </row>
    <row r="4" spans="1:13" ht="38.25" customHeight="1" thickBot="1" x14ac:dyDescent="0.3">
      <c r="A4" s="113" t="s">
        <v>0</v>
      </c>
      <c r="B4" s="114"/>
      <c r="C4" s="113" t="s">
        <v>14</v>
      </c>
      <c r="D4" s="114"/>
      <c r="E4" s="115"/>
      <c r="F4" s="109" t="s">
        <v>23</v>
      </c>
      <c r="I4" s="109" t="s">
        <v>21</v>
      </c>
      <c r="J4" s="109" t="s">
        <v>24</v>
      </c>
    </row>
    <row r="5" spans="1:13" ht="26.25" customHeight="1" thickBot="1" x14ac:dyDescent="0.3">
      <c r="A5" s="1" t="s">
        <v>15</v>
      </c>
      <c r="B5" s="1" t="s">
        <v>20</v>
      </c>
      <c r="C5" s="1" t="s">
        <v>1</v>
      </c>
      <c r="D5" s="1" t="s">
        <v>2</v>
      </c>
      <c r="E5" s="38" t="s">
        <v>3</v>
      </c>
      <c r="F5" s="110"/>
      <c r="I5" s="110"/>
      <c r="J5" s="110"/>
    </row>
    <row r="6" spans="1:13" ht="50.25" customHeight="1" thickBot="1" x14ac:dyDescent="0.3">
      <c r="A6" s="75">
        <f>K35*B6</f>
        <v>0</v>
      </c>
      <c r="B6" s="76"/>
      <c r="C6" s="77">
        <f>IF(B12="public",F12,0)+(IF(B13="public",F13,0))+(IF(B14="public",F14,0))+(IF(B15="public",F15,0))+(IF(B16="public",F16,0))+IF(B17="public",F17,0)+(IF(B18="public",F18,0))+(IF(B19="public",F19,0))+(IF(B20="public",F20,0))+IF(B21="public",F21,0)</f>
        <v>0</v>
      </c>
      <c r="D6" s="77">
        <f>IF(B12="private",F12,0)+(IF(B13="private",F13,0))+(IF(B14="private",F14,0))+(IF(B15="private",F15,0))+(IF(B16="private",F16,0))+IF(B17="private",F17,0)+(IF(B18="private",F18,0))+(IF(B19="private",F19,0))+(IF(B20="private",F20,0))+IF(B21="private",F21,0)</f>
        <v>0</v>
      </c>
      <c r="E6" s="78">
        <f>C6+D6</f>
        <v>0</v>
      </c>
      <c r="F6" s="79">
        <f>E6+A6</f>
        <v>0</v>
      </c>
      <c r="I6" s="73">
        <f>IFERROR(1-$B$6,0)</f>
        <v>1</v>
      </c>
      <c r="J6" s="74">
        <f>IFERROR($J$43*$I$6,0)</f>
        <v>0</v>
      </c>
    </row>
    <row r="8" spans="1:13" ht="15.75" thickBot="1" x14ac:dyDescent="0.3">
      <c r="A8" s="43" t="s">
        <v>10</v>
      </c>
      <c r="B8" s="43"/>
    </row>
    <row r="9" spans="1:13" ht="15" customHeight="1" x14ac:dyDescent="0.25">
      <c r="A9" s="106" t="s">
        <v>4</v>
      </c>
      <c r="B9" s="106" t="s">
        <v>5</v>
      </c>
      <c r="C9" s="106" t="s">
        <v>19</v>
      </c>
      <c r="D9" s="106" t="s">
        <v>8</v>
      </c>
      <c r="E9" s="106" t="s">
        <v>6</v>
      </c>
      <c r="F9" s="106" t="s">
        <v>7</v>
      </c>
    </row>
    <row r="10" spans="1:13" ht="15.75" thickBot="1" x14ac:dyDescent="0.3">
      <c r="A10" s="107"/>
      <c r="B10" s="107"/>
      <c r="C10" s="107"/>
      <c r="D10" s="107"/>
      <c r="E10" s="107"/>
      <c r="F10" s="107"/>
    </row>
    <row r="11" spans="1:13" ht="26.25" customHeight="1" thickBot="1" x14ac:dyDescent="0.3">
      <c r="A11" s="108"/>
      <c r="B11" s="108"/>
      <c r="C11" s="108"/>
      <c r="D11" s="108"/>
      <c r="E11" s="108"/>
      <c r="F11" s="108"/>
      <c r="H11" s="99" t="s">
        <v>25</v>
      </c>
      <c r="I11" s="100"/>
      <c r="J11" s="101"/>
      <c r="M11" s="44" t="s">
        <v>17</v>
      </c>
    </row>
    <row r="12" spans="1:13" ht="26.25" customHeight="1" thickBot="1" x14ac:dyDescent="0.3">
      <c r="A12" s="80"/>
      <c r="B12" s="80"/>
      <c r="C12" s="81"/>
      <c r="D12" s="81"/>
      <c r="E12" s="82">
        <f t="shared" ref="E12:E18" si="0">IFERROR(F12/$F$22,0)</f>
        <v>0</v>
      </c>
      <c r="F12" s="83">
        <f>C12+D12</f>
        <v>0</v>
      </c>
      <c r="H12" s="96" t="s">
        <v>26</v>
      </c>
      <c r="I12" s="97"/>
      <c r="J12" s="98"/>
      <c r="M12" s="44" t="s">
        <v>18</v>
      </c>
    </row>
    <row r="13" spans="1:13" ht="16.5" thickBot="1" x14ac:dyDescent="0.3">
      <c r="A13" s="80"/>
      <c r="B13" s="80"/>
      <c r="C13" s="81"/>
      <c r="D13" s="81"/>
      <c r="E13" s="82">
        <f t="shared" si="0"/>
        <v>0</v>
      </c>
      <c r="F13" s="83">
        <f t="shared" ref="F13:F16" si="1">C13+D13</f>
        <v>0</v>
      </c>
      <c r="L13" s="44"/>
    </row>
    <row r="14" spans="1:13" ht="16.5" thickBot="1" x14ac:dyDescent="0.3">
      <c r="A14" s="80"/>
      <c r="B14" s="80"/>
      <c r="C14" s="81"/>
      <c r="D14" s="81"/>
      <c r="E14" s="82">
        <f t="shared" si="0"/>
        <v>0</v>
      </c>
      <c r="F14" s="83">
        <f t="shared" si="1"/>
        <v>0</v>
      </c>
      <c r="L14" s="44"/>
    </row>
    <row r="15" spans="1:13" ht="16.5" thickBot="1" x14ac:dyDescent="0.3">
      <c r="A15" s="80"/>
      <c r="B15" s="80"/>
      <c r="C15" s="81"/>
      <c r="D15" s="81"/>
      <c r="E15" s="82">
        <f t="shared" si="0"/>
        <v>0</v>
      </c>
      <c r="F15" s="83">
        <f t="shared" si="1"/>
        <v>0</v>
      </c>
      <c r="L15" s="44"/>
    </row>
    <row r="16" spans="1:13" ht="16.5" thickBot="1" x14ac:dyDescent="0.3">
      <c r="A16" s="80"/>
      <c r="B16" s="80"/>
      <c r="C16" s="81"/>
      <c r="D16" s="81"/>
      <c r="E16" s="82">
        <f t="shared" si="0"/>
        <v>0</v>
      </c>
      <c r="F16" s="83">
        <f t="shared" si="1"/>
        <v>0</v>
      </c>
      <c r="L16" s="44"/>
    </row>
    <row r="17" spans="1:11" ht="15.75" thickBot="1" x14ac:dyDescent="0.3">
      <c r="A17" s="80"/>
      <c r="B17" s="80"/>
      <c r="C17" s="81"/>
      <c r="D17" s="81"/>
      <c r="E17" s="82">
        <f t="shared" si="0"/>
        <v>0</v>
      </c>
      <c r="F17" s="83">
        <f>C17+D17</f>
        <v>0</v>
      </c>
    </row>
    <row r="18" spans="1:11" ht="15.75" thickBot="1" x14ac:dyDescent="0.3">
      <c r="A18" s="80"/>
      <c r="B18" s="80"/>
      <c r="C18" s="81"/>
      <c r="D18" s="81"/>
      <c r="E18" s="82">
        <f t="shared" si="0"/>
        <v>0</v>
      </c>
      <c r="F18" s="83">
        <f t="shared" ref="F18:F21" si="2">C18+D18</f>
        <v>0</v>
      </c>
    </row>
    <row r="19" spans="1:11" ht="15.75" thickBot="1" x14ac:dyDescent="0.3">
      <c r="A19" s="80"/>
      <c r="B19" s="80"/>
      <c r="C19" s="81"/>
      <c r="D19" s="81"/>
      <c r="E19" s="82">
        <f t="shared" ref="E19:E21" si="3">IFERROR(F19/$F$22,0)</f>
        <v>0</v>
      </c>
      <c r="F19" s="83">
        <f t="shared" si="2"/>
        <v>0</v>
      </c>
    </row>
    <row r="20" spans="1:11" ht="15.75" thickBot="1" x14ac:dyDescent="0.3">
      <c r="A20" s="80"/>
      <c r="B20" s="80"/>
      <c r="C20" s="81"/>
      <c r="D20" s="81"/>
      <c r="E20" s="82">
        <f t="shared" si="3"/>
        <v>0</v>
      </c>
      <c r="F20" s="83">
        <f t="shared" si="2"/>
        <v>0</v>
      </c>
    </row>
    <row r="21" spans="1:11" ht="15.75" thickBot="1" x14ac:dyDescent="0.3">
      <c r="A21" s="80"/>
      <c r="B21" s="80"/>
      <c r="C21" s="81"/>
      <c r="D21" s="81"/>
      <c r="E21" s="82">
        <f t="shared" si="3"/>
        <v>0</v>
      </c>
      <c r="F21" s="83">
        <f t="shared" si="2"/>
        <v>0</v>
      </c>
    </row>
    <row r="22" spans="1:11" x14ac:dyDescent="0.25">
      <c r="A22" s="116" t="s">
        <v>9</v>
      </c>
      <c r="B22" s="117"/>
      <c r="C22" s="117"/>
      <c r="D22" s="117"/>
      <c r="E22" s="102">
        <f>IFERROR(F22/$F$22,0)</f>
        <v>0</v>
      </c>
      <c r="F22" s="111">
        <f>SUM(F12:F21)</f>
        <v>0</v>
      </c>
    </row>
    <row r="23" spans="1:11" ht="15.75" thickBot="1" x14ac:dyDescent="0.3">
      <c r="A23" s="118"/>
      <c r="B23" s="119"/>
      <c r="C23" s="119"/>
      <c r="D23" s="119"/>
      <c r="E23" s="103"/>
      <c r="F23" s="112"/>
    </row>
    <row r="25" spans="1:11" ht="26.25" thickBot="1" x14ac:dyDescent="0.3">
      <c r="A25" s="43" t="s">
        <v>12</v>
      </c>
      <c r="B25" s="43"/>
    </row>
    <row r="26" spans="1:11" ht="52.5" customHeight="1" thickBot="1" x14ac:dyDescent="0.3">
      <c r="A26" s="26"/>
      <c r="B26" s="27" t="s">
        <v>64</v>
      </c>
      <c r="C26" s="27" t="s">
        <v>59</v>
      </c>
      <c r="D26" s="27" t="s">
        <v>63</v>
      </c>
      <c r="E26" s="27" t="s">
        <v>62</v>
      </c>
      <c r="F26" s="27" t="s">
        <v>61</v>
      </c>
      <c r="G26" s="27" t="s">
        <v>60</v>
      </c>
      <c r="H26" s="33" t="s">
        <v>22</v>
      </c>
      <c r="I26" s="27" t="s">
        <v>13</v>
      </c>
      <c r="J26" s="93" t="s">
        <v>16</v>
      </c>
      <c r="K26" s="95" t="s">
        <v>31</v>
      </c>
    </row>
    <row r="27" spans="1:11" ht="56.25" customHeight="1" thickBot="1" x14ac:dyDescent="0.3">
      <c r="A27" s="28" t="s">
        <v>72</v>
      </c>
      <c r="B27" s="31"/>
      <c r="C27" s="28"/>
      <c r="D27" s="31"/>
      <c r="E27" s="31"/>
      <c r="F27" s="31"/>
      <c r="G27" s="31"/>
      <c r="H27" s="28"/>
      <c r="I27" s="31"/>
      <c r="J27" s="94"/>
      <c r="K27" s="95"/>
    </row>
    <row r="28" spans="1:11" ht="15.95" customHeight="1" thickBot="1" x14ac:dyDescent="0.3">
      <c r="A28" s="28" t="s">
        <v>65</v>
      </c>
      <c r="B28" s="31"/>
      <c r="C28" s="29">
        <f>B28*0.15</f>
        <v>0</v>
      </c>
      <c r="D28" s="31"/>
      <c r="E28" s="31"/>
      <c r="F28" s="31"/>
      <c r="G28" s="31"/>
      <c r="H28" s="29">
        <f>SUM(B28:G28)</f>
        <v>0</v>
      </c>
      <c r="I28" s="31"/>
      <c r="J28" s="30">
        <f>H28-I28</f>
        <v>0</v>
      </c>
      <c r="K28" s="30">
        <f>J28*$B$6</f>
        <v>0</v>
      </c>
    </row>
    <row r="29" spans="1:11" ht="64.5" customHeight="1" thickBot="1" x14ac:dyDescent="0.3">
      <c r="A29" s="28" t="s">
        <v>73</v>
      </c>
      <c r="B29" s="31"/>
      <c r="C29" s="28"/>
      <c r="D29" s="31"/>
      <c r="E29" s="31"/>
      <c r="F29" s="31"/>
      <c r="G29" s="31"/>
      <c r="H29" s="28"/>
      <c r="I29" s="31"/>
      <c r="J29" s="28"/>
      <c r="K29" s="28"/>
    </row>
    <row r="30" spans="1:11" ht="15.95" customHeight="1" thickBot="1" x14ac:dyDescent="0.3">
      <c r="A30" s="28" t="s">
        <v>66</v>
      </c>
      <c r="B30" s="31"/>
      <c r="C30" s="29">
        <f>B30*0.15</f>
        <v>0</v>
      </c>
      <c r="D30" s="31"/>
      <c r="E30" s="31"/>
      <c r="F30" s="31"/>
      <c r="G30" s="31"/>
      <c r="H30" s="29">
        <f>SUM(B30:G30)</f>
        <v>0</v>
      </c>
      <c r="I30" s="31"/>
      <c r="J30" s="30">
        <f>H30-I30</f>
        <v>0</v>
      </c>
      <c r="K30" s="30">
        <f>J30*$B$6</f>
        <v>0</v>
      </c>
    </row>
    <row r="31" spans="1:11" ht="78" customHeight="1" thickBot="1" x14ac:dyDescent="0.3">
      <c r="A31" s="28" t="s">
        <v>74</v>
      </c>
      <c r="B31" s="31"/>
      <c r="C31" s="28"/>
      <c r="D31" s="31"/>
      <c r="E31" s="31"/>
      <c r="F31" s="31"/>
      <c r="G31" s="31"/>
      <c r="H31" s="28"/>
      <c r="I31" s="31"/>
      <c r="J31" s="28"/>
      <c r="K31" s="28"/>
    </row>
    <row r="32" spans="1:11" ht="15.95" customHeight="1" thickBot="1" x14ac:dyDescent="0.3">
      <c r="A32" s="28" t="s">
        <v>67</v>
      </c>
      <c r="B32" s="31"/>
      <c r="C32" s="29">
        <f>B32*0.15</f>
        <v>0</v>
      </c>
      <c r="D32" s="31"/>
      <c r="E32" s="31"/>
      <c r="F32" s="31"/>
      <c r="G32" s="31"/>
      <c r="H32" s="29">
        <f>SUM(B32:G32)</f>
        <v>0</v>
      </c>
      <c r="I32" s="31"/>
      <c r="J32" s="30">
        <f>H32-I32</f>
        <v>0</v>
      </c>
      <c r="K32" s="30">
        <f>J32*$B$6</f>
        <v>0</v>
      </c>
    </row>
    <row r="33" spans="1:11" ht="39" thickBot="1" x14ac:dyDescent="0.3">
      <c r="A33" s="28" t="s">
        <v>106</v>
      </c>
      <c r="B33" s="32"/>
      <c r="C33" s="28"/>
      <c r="D33" s="32"/>
      <c r="E33" s="32"/>
      <c r="F33" s="32"/>
      <c r="G33" s="32"/>
      <c r="H33" s="28"/>
      <c r="I33" s="31"/>
      <c r="J33" s="28"/>
      <c r="K33" s="28"/>
    </row>
    <row r="34" spans="1:11" ht="15.95" customHeight="1" thickBot="1" x14ac:dyDescent="0.3">
      <c r="A34" s="28" t="s">
        <v>68</v>
      </c>
      <c r="B34" s="31"/>
      <c r="C34" s="29">
        <f>B34*0.15</f>
        <v>0</v>
      </c>
      <c r="D34" s="31"/>
      <c r="E34" s="31"/>
      <c r="F34" s="31"/>
      <c r="G34" s="31"/>
      <c r="H34" s="29">
        <f>SUM(B34:G34)</f>
        <v>0</v>
      </c>
      <c r="I34" s="31"/>
      <c r="J34" s="30">
        <f>H34-I34</f>
        <v>0</v>
      </c>
      <c r="K34" s="30">
        <f>J34*$B$6</f>
        <v>0</v>
      </c>
    </row>
    <row r="35" spans="1:11" ht="56.25" customHeight="1" thickBot="1" x14ac:dyDescent="0.3">
      <c r="A35" s="28" t="s">
        <v>75</v>
      </c>
      <c r="B35" s="32"/>
      <c r="C35" s="28"/>
      <c r="D35" s="32"/>
      <c r="E35" s="32"/>
      <c r="F35" s="32"/>
      <c r="G35" s="32"/>
      <c r="H35" s="28"/>
      <c r="I35" s="31"/>
      <c r="J35" s="28"/>
      <c r="K35" s="28"/>
    </row>
    <row r="36" spans="1:11" ht="15.95" customHeight="1" thickBot="1" x14ac:dyDescent="0.3">
      <c r="A36" s="28" t="s">
        <v>69</v>
      </c>
      <c r="B36" s="31"/>
      <c r="C36" s="29">
        <f>B36*0.15</f>
        <v>0</v>
      </c>
      <c r="D36" s="31"/>
      <c r="E36" s="31"/>
      <c r="F36" s="31"/>
      <c r="G36" s="31"/>
      <c r="H36" s="29">
        <f>SUM(B36:G36)</f>
        <v>0</v>
      </c>
      <c r="I36" s="31"/>
      <c r="J36" s="30">
        <f>H36-I36</f>
        <v>0</v>
      </c>
      <c r="K36" s="30">
        <f>J36*$B$6</f>
        <v>0</v>
      </c>
    </row>
    <row r="37" spans="1:11" ht="39" thickBot="1" x14ac:dyDescent="0.3">
      <c r="A37" s="28" t="s">
        <v>76</v>
      </c>
      <c r="B37" s="32"/>
      <c r="C37" s="28"/>
      <c r="D37" s="32"/>
      <c r="E37" s="32"/>
      <c r="F37" s="32"/>
      <c r="G37" s="32"/>
      <c r="H37" s="28"/>
      <c r="I37" s="31"/>
      <c r="J37" s="28"/>
      <c r="K37" s="28"/>
    </row>
    <row r="38" spans="1:11" ht="15.95" customHeight="1" thickBot="1" x14ac:dyDescent="0.3">
      <c r="A38" s="28" t="s">
        <v>70</v>
      </c>
      <c r="B38" s="31"/>
      <c r="C38" s="29">
        <f>B38*0.15</f>
        <v>0</v>
      </c>
      <c r="D38" s="31"/>
      <c r="E38" s="31"/>
      <c r="F38" s="31"/>
      <c r="G38" s="31"/>
      <c r="H38" s="29">
        <f>SUM(B38:G38)</f>
        <v>0</v>
      </c>
      <c r="I38" s="31"/>
      <c r="J38" s="30">
        <f>H38-I38</f>
        <v>0</v>
      </c>
      <c r="K38" s="30">
        <f>J38*$B$6</f>
        <v>0</v>
      </c>
    </row>
    <row r="39" spans="1:11" ht="52.5" customHeight="1" thickBot="1" x14ac:dyDescent="0.3">
      <c r="A39" s="28" t="s">
        <v>77</v>
      </c>
      <c r="B39" s="32"/>
      <c r="C39" s="28"/>
      <c r="D39" s="32"/>
      <c r="E39" s="32"/>
      <c r="F39" s="32"/>
      <c r="G39" s="32"/>
      <c r="H39" s="28"/>
      <c r="I39" s="31"/>
      <c r="J39" s="28"/>
      <c r="K39" s="28"/>
    </row>
    <row r="40" spans="1:11" ht="15.95" customHeight="1" thickBot="1" x14ac:dyDescent="0.3">
      <c r="A40" s="28" t="s">
        <v>71</v>
      </c>
      <c r="B40" s="31"/>
      <c r="C40" s="29">
        <f>B40*0.15</f>
        <v>0</v>
      </c>
      <c r="D40" s="31"/>
      <c r="E40" s="31"/>
      <c r="F40" s="31"/>
      <c r="G40" s="31"/>
      <c r="H40" s="29">
        <f>SUM(B40:G40)</f>
        <v>0</v>
      </c>
      <c r="I40" s="31"/>
      <c r="J40" s="30">
        <f>H40-I40</f>
        <v>0</v>
      </c>
      <c r="K40" s="30">
        <f>J40*$B$6</f>
        <v>0</v>
      </c>
    </row>
    <row r="41" spans="1:11" ht="47.25" customHeight="1" thickBot="1" x14ac:dyDescent="0.3">
      <c r="A41" s="28" t="s">
        <v>104</v>
      </c>
      <c r="B41" s="71"/>
      <c r="C41" s="28"/>
      <c r="D41" s="71"/>
      <c r="E41" s="71"/>
      <c r="F41" s="71"/>
      <c r="G41" s="71"/>
      <c r="H41" s="28"/>
      <c r="I41" s="71"/>
      <c r="J41" s="28"/>
      <c r="K41" s="28"/>
    </row>
    <row r="42" spans="1:11" ht="15.95" customHeight="1" thickBot="1" x14ac:dyDescent="0.3">
      <c r="A42" s="28" t="s">
        <v>105</v>
      </c>
      <c r="B42" s="71"/>
      <c r="C42" s="29">
        <f>B42*0.15</f>
        <v>0</v>
      </c>
      <c r="D42" s="71"/>
      <c r="E42" s="71"/>
      <c r="F42" s="71"/>
      <c r="G42" s="71"/>
      <c r="H42" s="29">
        <f>SUM(B42:G42)</f>
        <v>0</v>
      </c>
      <c r="I42" s="71"/>
      <c r="J42" s="30">
        <f>H42-I42</f>
        <v>0</v>
      </c>
      <c r="K42" s="30">
        <f>J42*$B$6</f>
        <v>0</v>
      </c>
    </row>
    <row r="43" spans="1:11" ht="27.75" customHeight="1" thickBot="1" x14ac:dyDescent="0.3">
      <c r="A43" s="39" t="s">
        <v>9</v>
      </c>
      <c r="B43" s="25">
        <f>B28+B30+B32+B34+B36+B38+B40+B42</f>
        <v>0</v>
      </c>
      <c r="C43" s="25">
        <f t="shared" ref="C43:I43" si="4">C28+C30+C32+C34+C36+C38+C40+C42</f>
        <v>0</v>
      </c>
      <c r="D43" s="25">
        <f t="shared" si="4"/>
        <v>0</v>
      </c>
      <c r="E43" s="25">
        <f t="shared" si="4"/>
        <v>0</v>
      </c>
      <c r="F43" s="25">
        <f t="shared" si="4"/>
        <v>0</v>
      </c>
      <c r="G43" s="25">
        <f t="shared" si="4"/>
        <v>0</v>
      </c>
      <c r="H43" s="25">
        <f t="shared" si="4"/>
        <v>0</v>
      </c>
      <c r="I43" s="25">
        <f t="shared" si="4"/>
        <v>0</v>
      </c>
      <c r="J43" s="25">
        <f>J28+J30+J32+J34+J36+J38+J40+J42</f>
        <v>0</v>
      </c>
      <c r="K43" s="72">
        <f>K28+K30+K32+K34+K36+K38+K40+K42</f>
        <v>0</v>
      </c>
    </row>
  </sheetData>
  <sheetProtection algorithmName="SHA-512" hashValue="pdo9DGmVcY6v+6YNP2HVDWqAE7+DzXVXqe8ZBKqWo75BKcwscoarozscgHqtP0wzsgXIztsBqf1hX4NQ4Z7Eiw==" saltValue="QiuHLGejFgXpQMNl3KZKgw==" spinCount="100000" sheet="1" objects="1" scenarios="1" formatCells="0" formatColumns="0" formatRows="0" insertColumns="0" insertRows="0" insertHyperlinks="0" deleteColumns="0" deleteRows="0" sort="0" autoFilter="0" pivotTables="0"/>
  <mergeCells count="19">
    <mergeCell ref="A1:F1"/>
    <mergeCell ref="B9:B11"/>
    <mergeCell ref="J4:J5"/>
    <mergeCell ref="I4:I5"/>
    <mergeCell ref="F22:F23"/>
    <mergeCell ref="F4:F5"/>
    <mergeCell ref="A4:B4"/>
    <mergeCell ref="C4:E4"/>
    <mergeCell ref="A22:D23"/>
    <mergeCell ref="A9:A11"/>
    <mergeCell ref="C9:C11"/>
    <mergeCell ref="D9:D11"/>
    <mergeCell ref="E9:E11"/>
    <mergeCell ref="F9:F11"/>
    <mergeCell ref="J26:J27"/>
    <mergeCell ref="K26:K27"/>
    <mergeCell ref="H12:J12"/>
    <mergeCell ref="H11:J11"/>
    <mergeCell ref="E22:E23"/>
  </mergeCells>
  <dataValidations count="1">
    <dataValidation type="list" allowBlank="1" showInputMessage="1" showErrorMessage="1" sqref="B12:B21" xr:uid="{00000000-0002-0000-0100-000000000000}">
      <formula1>$M$11:$M$12</formula1>
    </dataValidation>
  </dataValidations>
  <pageMargins left="0.70866141732283472" right="0.70866141732283472" top="0.74803149606299213" bottom="0.74803149606299213" header="0.31496062992125984" footer="0.31496062992125984"/>
  <pageSetup paperSize="9" scale="36" orientation="landscape" r:id="rId1"/>
  <headerFooter>
    <oddHeader>&amp;C&amp;F</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view="pageBreakPreview" zoomScale="50" zoomScaleNormal="50" zoomScaleSheetLayoutView="50" workbookViewId="0">
      <pane xSplit="1" topLeftCell="B1" activePane="topRight" state="frozen"/>
      <selection pane="topRight" activeCell="B37" sqref="B37"/>
    </sheetView>
  </sheetViews>
  <sheetFormatPr defaultColWidth="50.7109375" defaultRowHeight="15" x14ac:dyDescent="0.25"/>
  <cols>
    <col min="1" max="1" width="50.7109375" style="45" customWidth="1"/>
    <col min="2" max="2" width="50.7109375" style="42"/>
    <col min="3" max="3" width="26.140625" style="42" customWidth="1"/>
    <col min="4" max="6" width="50.7109375" style="42"/>
    <col min="7" max="7" width="47.5703125" style="42" customWidth="1"/>
    <col min="8" max="8" width="29" style="42" customWidth="1"/>
    <col min="9" max="9" width="51.28515625" style="42" customWidth="1"/>
    <col min="10" max="10" width="31.5703125" style="42" customWidth="1"/>
    <col min="11" max="11" width="33.28515625" style="42" customWidth="1"/>
    <col min="12" max="16384" width="50.7109375" style="42"/>
  </cols>
  <sheetData>
    <row r="1" spans="1:11" ht="31.5" customHeight="1" thickBot="1" x14ac:dyDescent="0.5">
      <c r="A1" s="123" t="s">
        <v>32</v>
      </c>
      <c r="B1" s="124"/>
      <c r="C1" s="124"/>
      <c r="D1" s="124"/>
      <c r="E1" s="124"/>
      <c r="F1" s="124"/>
      <c r="G1" s="125"/>
    </row>
    <row r="2" spans="1:11" ht="15.75" thickBot="1" x14ac:dyDescent="0.3"/>
    <row r="3" spans="1:11" ht="31.5" customHeight="1" thickBot="1" x14ac:dyDescent="0.3">
      <c r="A3" s="21" t="s">
        <v>28</v>
      </c>
      <c r="B3" s="46"/>
      <c r="D3" s="12" t="s">
        <v>30</v>
      </c>
      <c r="E3" s="47"/>
    </row>
    <row r="4" spans="1:11" x14ac:dyDescent="0.25">
      <c r="C4" s="48"/>
      <c r="E4" s="42">
        <v>69</v>
      </c>
    </row>
    <row r="5" spans="1:11" ht="18.75" thickBot="1" x14ac:dyDescent="0.3">
      <c r="A5" s="122" t="s">
        <v>27</v>
      </c>
      <c r="B5" s="122"/>
      <c r="C5" s="122"/>
      <c r="D5" s="122"/>
    </row>
    <row r="6" spans="1:11" ht="39" customHeight="1" thickBot="1" x14ac:dyDescent="0.3">
      <c r="A6" s="21"/>
      <c r="B6" s="22" t="s">
        <v>64</v>
      </c>
      <c r="C6" s="22" t="s">
        <v>59</v>
      </c>
      <c r="D6" s="22" t="s">
        <v>63</v>
      </c>
      <c r="E6" s="22" t="s">
        <v>62</v>
      </c>
      <c r="F6" s="22" t="s">
        <v>61</v>
      </c>
      <c r="G6" s="22" t="s">
        <v>60</v>
      </c>
      <c r="H6" s="12" t="s">
        <v>22</v>
      </c>
      <c r="I6" s="22" t="s">
        <v>13</v>
      </c>
      <c r="J6" s="12" t="s">
        <v>16</v>
      </c>
      <c r="K6" s="49" t="s">
        <v>31</v>
      </c>
    </row>
    <row r="7" spans="1:11" ht="50.1" customHeight="1" thickBot="1" x14ac:dyDescent="0.3">
      <c r="A7" s="13" t="s">
        <v>34</v>
      </c>
      <c r="B7" s="11"/>
      <c r="C7" s="50">
        <f t="shared" ref="C7:C14" si="0">B7*0.15</f>
        <v>0</v>
      </c>
      <c r="D7" s="11"/>
      <c r="E7" s="11"/>
      <c r="F7" s="11"/>
      <c r="G7" s="11"/>
      <c r="H7" s="23">
        <f t="shared" ref="H7:H14" si="1">SUM(B7:G7)</f>
        <v>0</v>
      </c>
      <c r="I7" s="51"/>
      <c r="J7" s="24">
        <f t="shared" ref="J7:J14" si="2">H7-I7</f>
        <v>0</v>
      </c>
      <c r="K7" s="24">
        <f t="shared" ref="K7:K14" si="3">J7*$E$3</f>
        <v>0</v>
      </c>
    </row>
    <row r="8" spans="1:11" ht="50.1" customHeight="1" thickBot="1" x14ac:dyDescent="0.3">
      <c r="A8" s="14" t="s">
        <v>35</v>
      </c>
      <c r="B8" s="11"/>
      <c r="C8" s="50">
        <f t="shared" si="0"/>
        <v>0</v>
      </c>
      <c r="D8" s="11"/>
      <c r="E8" s="11"/>
      <c r="F8" s="11"/>
      <c r="G8" s="11"/>
      <c r="H8" s="23">
        <f t="shared" si="1"/>
        <v>0</v>
      </c>
      <c r="I8" s="51"/>
      <c r="J8" s="24">
        <f t="shared" si="2"/>
        <v>0</v>
      </c>
      <c r="K8" s="24">
        <f t="shared" si="3"/>
        <v>0</v>
      </c>
    </row>
    <row r="9" spans="1:11" ht="50.1" customHeight="1" thickBot="1" x14ac:dyDescent="0.3">
      <c r="A9" s="13" t="s">
        <v>36</v>
      </c>
      <c r="B9" s="11"/>
      <c r="C9" s="50">
        <f t="shared" si="0"/>
        <v>0</v>
      </c>
      <c r="D9" s="11"/>
      <c r="E9" s="11"/>
      <c r="F9" s="11"/>
      <c r="G9" s="11"/>
      <c r="H9" s="23">
        <f t="shared" si="1"/>
        <v>0</v>
      </c>
      <c r="I9" s="51"/>
      <c r="J9" s="24">
        <f t="shared" si="2"/>
        <v>0</v>
      </c>
      <c r="K9" s="24">
        <f t="shared" si="3"/>
        <v>0</v>
      </c>
    </row>
    <row r="10" spans="1:11" ht="50.1" customHeight="1" thickBot="1" x14ac:dyDescent="0.3">
      <c r="A10" s="13" t="s">
        <v>37</v>
      </c>
      <c r="B10" s="11"/>
      <c r="C10" s="50">
        <f t="shared" si="0"/>
        <v>0</v>
      </c>
      <c r="D10" s="11"/>
      <c r="E10" s="11"/>
      <c r="F10" s="11"/>
      <c r="G10" s="11"/>
      <c r="H10" s="23">
        <f t="shared" si="1"/>
        <v>0</v>
      </c>
      <c r="I10" s="51"/>
      <c r="J10" s="24">
        <f t="shared" si="2"/>
        <v>0</v>
      </c>
      <c r="K10" s="24">
        <f t="shared" si="3"/>
        <v>0</v>
      </c>
    </row>
    <row r="11" spans="1:11" ht="50.1" customHeight="1" thickBot="1" x14ac:dyDescent="0.3">
      <c r="A11" s="13" t="s">
        <v>38</v>
      </c>
      <c r="B11" s="11"/>
      <c r="C11" s="50">
        <f t="shared" si="0"/>
        <v>0</v>
      </c>
      <c r="D11" s="11"/>
      <c r="E11" s="11"/>
      <c r="F11" s="11"/>
      <c r="G11" s="11"/>
      <c r="H11" s="23">
        <f t="shared" si="1"/>
        <v>0</v>
      </c>
      <c r="I11" s="51"/>
      <c r="J11" s="24">
        <f t="shared" si="2"/>
        <v>0</v>
      </c>
      <c r="K11" s="24">
        <f t="shared" si="3"/>
        <v>0</v>
      </c>
    </row>
    <row r="12" spans="1:11" ht="50.1" customHeight="1" thickBot="1" x14ac:dyDescent="0.3">
      <c r="A12" s="13" t="s">
        <v>39</v>
      </c>
      <c r="B12" s="11"/>
      <c r="C12" s="50">
        <f t="shared" si="0"/>
        <v>0</v>
      </c>
      <c r="D12" s="11"/>
      <c r="E12" s="11"/>
      <c r="F12" s="11"/>
      <c r="G12" s="11"/>
      <c r="H12" s="23">
        <f t="shared" si="1"/>
        <v>0</v>
      </c>
      <c r="I12" s="51"/>
      <c r="J12" s="24">
        <f t="shared" si="2"/>
        <v>0</v>
      </c>
      <c r="K12" s="24">
        <f t="shared" si="3"/>
        <v>0</v>
      </c>
    </row>
    <row r="13" spans="1:11" ht="50.1" customHeight="1" thickBot="1" x14ac:dyDescent="0.3">
      <c r="A13" s="13" t="s">
        <v>40</v>
      </c>
      <c r="B13" s="11"/>
      <c r="C13" s="50">
        <f t="shared" si="0"/>
        <v>0</v>
      </c>
      <c r="D13" s="11"/>
      <c r="E13" s="11"/>
      <c r="F13" s="11"/>
      <c r="G13" s="11"/>
      <c r="H13" s="23">
        <f t="shared" si="1"/>
        <v>0</v>
      </c>
      <c r="I13" s="51"/>
      <c r="J13" s="24">
        <f t="shared" si="2"/>
        <v>0</v>
      </c>
      <c r="K13" s="24">
        <f t="shared" si="3"/>
        <v>0</v>
      </c>
    </row>
    <row r="14" spans="1:11" ht="40.5" customHeight="1" thickBot="1" x14ac:dyDescent="0.3">
      <c r="A14" s="13" t="s">
        <v>101</v>
      </c>
      <c r="B14" s="11"/>
      <c r="C14" s="50">
        <f t="shared" si="0"/>
        <v>0</v>
      </c>
      <c r="D14" s="11"/>
      <c r="E14" s="11"/>
      <c r="F14" s="11"/>
      <c r="G14" s="11"/>
      <c r="H14" s="23">
        <f t="shared" si="1"/>
        <v>0</v>
      </c>
      <c r="I14" s="51"/>
      <c r="J14" s="24">
        <f t="shared" si="2"/>
        <v>0</v>
      </c>
      <c r="K14" s="24">
        <f t="shared" si="3"/>
        <v>0</v>
      </c>
    </row>
    <row r="15" spans="1:11" ht="25.5" customHeight="1" thickBot="1" x14ac:dyDescent="0.3">
      <c r="A15" s="15" t="s">
        <v>9</v>
      </c>
      <c r="B15" s="8">
        <f t="shared" ref="B15:K15" si="4">SUM(B7:B14)</f>
        <v>0</v>
      </c>
      <c r="C15" s="8">
        <f t="shared" si="4"/>
        <v>0</v>
      </c>
      <c r="D15" s="8">
        <f t="shared" si="4"/>
        <v>0</v>
      </c>
      <c r="E15" s="8">
        <f t="shared" si="4"/>
        <v>0</v>
      </c>
      <c r="F15" s="8">
        <f t="shared" si="4"/>
        <v>0</v>
      </c>
      <c r="G15" s="8">
        <f t="shared" si="4"/>
        <v>0</v>
      </c>
      <c r="H15" s="8">
        <f t="shared" si="4"/>
        <v>0</v>
      </c>
      <c r="I15" s="8">
        <f t="shared" si="4"/>
        <v>0</v>
      </c>
      <c r="J15" s="8">
        <f t="shared" si="4"/>
        <v>0</v>
      </c>
      <c r="K15" s="8">
        <f t="shared" si="4"/>
        <v>0</v>
      </c>
    </row>
    <row r="18" spans="1:11" ht="24.75" customHeight="1" thickBot="1" x14ac:dyDescent="0.3">
      <c r="A18" s="122" t="s">
        <v>78</v>
      </c>
      <c r="B18" s="122"/>
      <c r="C18" s="122"/>
      <c r="D18" s="122"/>
    </row>
    <row r="19" spans="1:11" ht="45" customHeight="1" thickBot="1" x14ac:dyDescent="0.3">
      <c r="A19" s="21"/>
      <c r="B19" s="22" t="s">
        <v>64</v>
      </c>
      <c r="C19" s="22" t="s">
        <v>59</v>
      </c>
      <c r="D19" s="22" t="s">
        <v>63</v>
      </c>
      <c r="E19" s="22" t="s">
        <v>62</v>
      </c>
      <c r="F19" s="22" t="s">
        <v>61</v>
      </c>
      <c r="G19" s="22" t="s">
        <v>60</v>
      </c>
      <c r="H19" s="12" t="s">
        <v>22</v>
      </c>
      <c r="I19" s="22" t="s">
        <v>13</v>
      </c>
      <c r="J19" s="120" t="s">
        <v>16</v>
      </c>
      <c r="K19" s="120" t="s">
        <v>31</v>
      </c>
    </row>
    <row r="20" spans="1:11" ht="50.1" customHeight="1" thickBot="1" x14ac:dyDescent="0.3">
      <c r="A20" s="13" t="s">
        <v>45</v>
      </c>
      <c r="B20" s="52"/>
      <c r="C20" s="13"/>
      <c r="D20" s="52"/>
      <c r="E20" s="52"/>
      <c r="F20" s="52"/>
      <c r="G20" s="52"/>
      <c r="H20" s="13"/>
      <c r="I20" s="52"/>
      <c r="J20" s="121"/>
      <c r="K20" s="121"/>
    </row>
    <row r="21" spans="1:11" ht="18.75" thickBot="1" x14ac:dyDescent="0.3">
      <c r="A21" s="13" t="s">
        <v>46</v>
      </c>
      <c r="B21" s="11"/>
      <c r="C21" s="16">
        <f>B21*0.15</f>
        <v>0</v>
      </c>
      <c r="D21" s="11"/>
      <c r="E21" s="11"/>
      <c r="F21" s="11"/>
      <c r="G21" s="11"/>
      <c r="H21" s="16">
        <f>SUM(B21:G21)</f>
        <v>0</v>
      </c>
      <c r="I21" s="11"/>
      <c r="J21" s="9">
        <f>H21-I21</f>
        <v>0</v>
      </c>
      <c r="K21" s="9">
        <f>J21*$E$3</f>
        <v>0</v>
      </c>
    </row>
    <row r="22" spans="1:11" ht="50.1" customHeight="1" thickBot="1" x14ac:dyDescent="0.3">
      <c r="A22" s="13" t="s">
        <v>47</v>
      </c>
      <c r="B22" s="52"/>
      <c r="C22" s="13"/>
      <c r="D22" s="52"/>
      <c r="E22" s="52"/>
      <c r="F22" s="52"/>
      <c r="G22" s="52"/>
      <c r="H22" s="13"/>
      <c r="I22" s="52"/>
      <c r="J22" s="13"/>
      <c r="K22" s="13"/>
    </row>
    <row r="23" spans="1:11" ht="18.75" thickBot="1" x14ac:dyDescent="0.3">
      <c r="A23" s="13" t="s">
        <v>48</v>
      </c>
      <c r="B23" s="11"/>
      <c r="C23" s="16">
        <f>B23*0.15</f>
        <v>0</v>
      </c>
      <c r="D23" s="11"/>
      <c r="E23" s="11"/>
      <c r="F23" s="11"/>
      <c r="G23" s="11"/>
      <c r="H23" s="16">
        <f>SUM(B23:G23)</f>
        <v>0</v>
      </c>
      <c r="I23" s="11"/>
      <c r="J23" s="9">
        <f>H23-I23</f>
        <v>0</v>
      </c>
      <c r="K23" s="9">
        <f>J23*$E$3</f>
        <v>0</v>
      </c>
    </row>
    <row r="24" spans="1:11" ht="50.1" customHeight="1" thickBot="1" x14ac:dyDescent="0.3">
      <c r="A24" s="13" t="s">
        <v>49</v>
      </c>
      <c r="B24" s="52"/>
      <c r="C24" s="13"/>
      <c r="D24" s="52"/>
      <c r="E24" s="52"/>
      <c r="F24" s="52"/>
      <c r="G24" s="52"/>
      <c r="H24" s="13"/>
      <c r="I24" s="52"/>
      <c r="J24" s="13"/>
      <c r="K24" s="13"/>
    </row>
    <row r="25" spans="1:11" ht="18.75" thickBot="1" x14ac:dyDescent="0.3">
      <c r="A25" s="13" t="s">
        <v>51</v>
      </c>
      <c r="B25" s="11"/>
      <c r="C25" s="16">
        <f>B25*0.15</f>
        <v>0</v>
      </c>
      <c r="D25" s="11"/>
      <c r="E25" s="11"/>
      <c r="F25" s="11"/>
      <c r="G25" s="11"/>
      <c r="H25" s="16">
        <f>SUM(B25:G25)</f>
        <v>0</v>
      </c>
      <c r="I25" s="11"/>
      <c r="J25" s="9">
        <f>H25-I25</f>
        <v>0</v>
      </c>
      <c r="K25" s="9">
        <f>J25*$E$3</f>
        <v>0</v>
      </c>
    </row>
    <row r="26" spans="1:11" ht="50.1" customHeight="1" thickBot="1" x14ac:dyDescent="0.3">
      <c r="A26" s="13" t="s">
        <v>50</v>
      </c>
      <c r="B26" s="10"/>
      <c r="C26" s="13"/>
      <c r="D26" s="10"/>
      <c r="E26" s="10"/>
      <c r="F26" s="10"/>
      <c r="G26" s="10"/>
      <c r="H26" s="13"/>
      <c r="I26" s="52"/>
      <c r="J26" s="13"/>
      <c r="K26" s="13"/>
    </row>
    <row r="27" spans="1:11" ht="18.75" thickBot="1" x14ac:dyDescent="0.3">
      <c r="A27" s="13" t="s">
        <v>52</v>
      </c>
      <c r="B27" s="11"/>
      <c r="C27" s="16">
        <f>B27*0.15</f>
        <v>0</v>
      </c>
      <c r="D27" s="11"/>
      <c r="E27" s="11"/>
      <c r="F27" s="11"/>
      <c r="G27" s="11"/>
      <c r="H27" s="16">
        <f>SUM(B27:G27)</f>
        <v>0</v>
      </c>
      <c r="I27" s="11"/>
      <c r="J27" s="9">
        <f>H27-I27</f>
        <v>0</v>
      </c>
      <c r="K27" s="9">
        <f>J27*$E$3</f>
        <v>0</v>
      </c>
    </row>
    <row r="28" spans="1:11" ht="50.1" customHeight="1" thickBot="1" x14ac:dyDescent="0.3">
      <c r="A28" s="13" t="s">
        <v>53</v>
      </c>
      <c r="B28" s="10"/>
      <c r="C28" s="13"/>
      <c r="D28" s="10"/>
      <c r="E28" s="10"/>
      <c r="F28" s="10"/>
      <c r="G28" s="10"/>
      <c r="H28" s="13"/>
      <c r="I28" s="52"/>
      <c r="J28" s="13"/>
      <c r="K28" s="13"/>
    </row>
    <row r="29" spans="1:11" ht="18.75" thickBot="1" x14ac:dyDescent="0.3">
      <c r="A29" s="13" t="s">
        <v>54</v>
      </c>
      <c r="B29" s="11"/>
      <c r="C29" s="16">
        <f>B29*0.15</f>
        <v>0</v>
      </c>
      <c r="D29" s="11"/>
      <c r="E29" s="11"/>
      <c r="F29" s="11"/>
      <c r="G29" s="11"/>
      <c r="H29" s="16">
        <f>SUM(B29:G29)</f>
        <v>0</v>
      </c>
      <c r="I29" s="11"/>
      <c r="J29" s="9">
        <f>H29-I29</f>
        <v>0</v>
      </c>
      <c r="K29" s="9">
        <f>J29*$E$3</f>
        <v>0</v>
      </c>
    </row>
    <row r="30" spans="1:11" ht="36.75" thickBot="1" x14ac:dyDescent="0.3">
      <c r="A30" s="13" t="s">
        <v>55</v>
      </c>
      <c r="B30" s="10"/>
      <c r="C30" s="13"/>
      <c r="D30" s="10"/>
      <c r="E30" s="10"/>
      <c r="F30" s="10"/>
      <c r="G30" s="10"/>
      <c r="H30" s="13"/>
      <c r="I30" s="52"/>
      <c r="J30" s="13"/>
      <c r="K30" s="13"/>
    </row>
    <row r="31" spans="1:11" ht="18.75" thickBot="1" x14ac:dyDescent="0.3">
      <c r="A31" s="13" t="s">
        <v>56</v>
      </c>
      <c r="B31" s="11"/>
      <c r="C31" s="16">
        <f>B31*0.15</f>
        <v>0</v>
      </c>
      <c r="D31" s="11"/>
      <c r="E31" s="11"/>
      <c r="F31" s="11"/>
      <c r="G31" s="11"/>
      <c r="H31" s="16">
        <f>SUM(B31:G31)</f>
        <v>0</v>
      </c>
      <c r="I31" s="11"/>
      <c r="J31" s="9">
        <f>H31-I31</f>
        <v>0</v>
      </c>
      <c r="K31" s="9">
        <f>J31*$E$3</f>
        <v>0</v>
      </c>
    </row>
    <row r="32" spans="1:11" ht="36.75" thickBot="1" x14ac:dyDescent="0.3">
      <c r="A32" s="13" t="s">
        <v>57</v>
      </c>
      <c r="B32" s="10"/>
      <c r="C32" s="13"/>
      <c r="D32" s="10"/>
      <c r="E32" s="10"/>
      <c r="F32" s="10"/>
      <c r="G32" s="10"/>
      <c r="H32" s="13"/>
      <c r="I32" s="52"/>
      <c r="J32" s="13"/>
      <c r="K32" s="13"/>
    </row>
    <row r="33" spans="1:11" ht="18.75" thickBot="1" x14ac:dyDescent="0.3">
      <c r="A33" s="13" t="s">
        <v>58</v>
      </c>
      <c r="B33" s="11"/>
      <c r="C33" s="16">
        <f>B33*0.15</f>
        <v>0</v>
      </c>
      <c r="D33" s="11"/>
      <c r="E33" s="11"/>
      <c r="F33" s="11"/>
      <c r="G33" s="11"/>
      <c r="H33" s="16">
        <f>SUM(B33:G33)</f>
        <v>0</v>
      </c>
      <c r="I33" s="11"/>
      <c r="J33" s="9">
        <f>H33-I33</f>
        <v>0</v>
      </c>
      <c r="K33" s="9">
        <f>J33*$E$3</f>
        <v>0</v>
      </c>
    </row>
    <row r="34" spans="1:11" ht="36.75" thickBot="1" x14ac:dyDescent="0.3">
      <c r="A34" s="13" t="s">
        <v>102</v>
      </c>
      <c r="B34" s="10"/>
      <c r="C34" s="70"/>
      <c r="D34" s="10"/>
      <c r="E34" s="10"/>
      <c r="F34" s="10"/>
      <c r="G34" s="10"/>
      <c r="H34" s="70"/>
      <c r="I34" s="52"/>
      <c r="J34" s="70"/>
      <c r="K34" s="70"/>
    </row>
    <row r="35" spans="1:11" ht="18.75" thickBot="1" x14ac:dyDescent="0.3">
      <c r="A35" s="13" t="s">
        <v>103</v>
      </c>
      <c r="B35" s="11"/>
      <c r="C35" s="16">
        <f>B35*0.15</f>
        <v>0</v>
      </c>
      <c r="D35" s="11"/>
      <c r="E35" s="11"/>
      <c r="F35" s="11"/>
      <c r="G35" s="11"/>
      <c r="H35" s="16">
        <f>SUM(B35:G35)</f>
        <v>0</v>
      </c>
      <c r="I35" s="11"/>
      <c r="J35" s="9">
        <f>H35-I35</f>
        <v>0</v>
      </c>
      <c r="K35" s="9">
        <f>J35*$E$3</f>
        <v>0</v>
      </c>
    </row>
    <row r="36" spans="1:11" s="53" customFormat="1" ht="26.25" customHeight="1" thickBot="1" x14ac:dyDescent="0.4">
      <c r="A36" s="34" t="s">
        <v>9</v>
      </c>
      <c r="B36" s="35">
        <f>B21+B23+B25+B27+B29+B31+B35+B33</f>
        <v>0</v>
      </c>
      <c r="C36" s="35">
        <f t="shared" ref="C36:J36" si="5">C21+C23+C25+C27+C29+C31+C35+C33</f>
        <v>0</v>
      </c>
      <c r="D36" s="35">
        <f t="shared" si="5"/>
        <v>0</v>
      </c>
      <c r="E36" s="35">
        <f t="shared" si="5"/>
        <v>0</v>
      </c>
      <c r="F36" s="35">
        <f t="shared" si="5"/>
        <v>0</v>
      </c>
      <c r="G36" s="35">
        <f t="shared" si="5"/>
        <v>0</v>
      </c>
      <c r="H36" s="35">
        <f t="shared" si="5"/>
        <v>0</v>
      </c>
      <c r="I36" s="35">
        <f t="shared" si="5"/>
        <v>0</v>
      </c>
      <c r="J36" s="35">
        <f t="shared" si="5"/>
        <v>0</v>
      </c>
      <c r="K36" s="35">
        <f>K21+K23+K25+K27+K29+K31+K35+K33</f>
        <v>0</v>
      </c>
    </row>
    <row r="37" spans="1:11" s="55" customFormat="1" ht="60" customHeight="1" thickBot="1" x14ac:dyDescent="0.4">
      <c r="A37" s="36" t="s">
        <v>29</v>
      </c>
      <c r="B37" s="54">
        <f>IFERROR(((B36-B15)/B15),0)</f>
        <v>0</v>
      </c>
      <c r="C37" s="54">
        <f t="shared" ref="C37:K37" si="6">IFERROR(((C36-C15)/C15),0)</f>
        <v>0</v>
      </c>
      <c r="D37" s="54">
        <f t="shared" si="6"/>
        <v>0</v>
      </c>
      <c r="E37" s="54">
        <f t="shared" si="6"/>
        <v>0</v>
      </c>
      <c r="F37" s="54">
        <f t="shared" si="6"/>
        <v>0</v>
      </c>
      <c r="G37" s="54">
        <f t="shared" si="6"/>
        <v>0</v>
      </c>
      <c r="H37" s="54">
        <f t="shared" si="6"/>
        <v>0</v>
      </c>
      <c r="I37" s="54">
        <f t="shared" si="6"/>
        <v>0</v>
      </c>
      <c r="J37" s="54">
        <f t="shared" si="6"/>
        <v>0</v>
      </c>
      <c r="K37" s="54">
        <f t="shared" si="6"/>
        <v>0</v>
      </c>
    </row>
    <row r="40" spans="1:11" ht="36" customHeight="1" x14ac:dyDescent="0.25">
      <c r="A40" s="56" t="s">
        <v>79</v>
      </c>
      <c r="B40" s="57">
        <f>B36-B15</f>
        <v>0</v>
      </c>
      <c r="C40" s="57">
        <f t="shared" ref="C40:J40" si="7">C36-C15</f>
        <v>0</v>
      </c>
      <c r="D40" s="57">
        <f t="shared" si="7"/>
        <v>0</v>
      </c>
      <c r="E40" s="57">
        <f t="shared" si="7"/>
        <v>0</v>
      </c>
      <c r="F40" s="57">
        <f t="shared" si="7"/>
        <v>0</v>
      </c>
      <c r="G40" s="57">
        <f t="shared" si="7"/>
        <v>0</v>
      </c>
      <c r="H40" s="57">
        <f t="shared" si="7"/>
        <v>0</v>
      </c>
      <c r="I40" s="57">
        <f t="shared" si="7"/>
        <v>0</v>
      </c>
      <c r="J40" s="57">
        <f t="shared" si="7"/>
        <v>0</v>
      </c>
      <c r="K40" s="57"/>
    </row>
  </sheetData>
  <sheetProtection algorithmName="SHA-512" hashValue="+Q0cGVD9LuW6qmnaGXiIgcsyLziB0R57VAqj5DOXYAf0RQFVpYWcdns1zRwk+7BcqZasfjrgeWzOMj5QwN+qOg==" saltValue="i7DM8x58JWVCTMZCztu+Gg==" spinCount="100000" sheet="1" objects="1" scenarios="1" formatCells="0" formatColumns="0" formatRows="0"/>
  <mergeCells count="5">
    <mergeCell ref="K19:K20"/>
    <mergeCell ref="J19:J20"/>
    <mergeCell ref="A5:D5"/>
    <mergeCell ref="A18:D18"/>
    <mergeCell ref="A1:G1"/>
  </mergeCells>
  <pageMargins left="0.7" right="0.7" top="0.75" bottom="0.75" header="0.3" footer="0.3"/>
  <pageSetup paperSize="9" scale="2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7"/>
  <sheetViews>
    <sheetView view="pageBreakPreview" zoomScale="80" zoomScaleNormal="70" zoomScaleSheetLayoutView="80" workbookViewId="0">
      <selection activeCell="B54" sqref="B54"/>
    </sheetView>
  </sheetViews>
  <sheetFormatPr defaultRowHeight="15" x14ac:dyDescent="0.25"/>
  <cols>
    <col min="1" max="1" width="31.5703125" customWidth="1"/>
    <col min="2" max="5" width="20.7109375" customWidth="1"/>
    <col min="6" max="6" width="33.140625" customWidth="1"/>
    <col min="7" max="7" width="25.28515625" customWidth="1"/>
    <col min="13" max="13" width="24.42578125" customWidth="1"/>
  </cols>
  <sheetData>
    <row r="1" spans="1:6" ht="29.25" thickBot="1" x14ac:dyDescent="0.5">
      <c r="A1" s="18" t="s">
        <v>32</v>
      </c>
      <c r="B1" s="19"/>
      <c r="C1" s="19"/>
      <c r="D1" s="19"/>
      <c r="E1" s="19"/>
      <c r="F1" s="19"/>
    </row>
    <row r="2" spans="1:6" ht="15.75" thickBot="1" x14ac:dyDescent="0.3"/>
    <row r="3" spans="1:6" ht="30.75" customHeight="1" thickBot="1" x14ac:dyDescent="0.3">
      <c r="A3" s="17" t="s">
        <v>28</v>
      </c>
      <c r="B3" s="40"/>
      <c r="D3" s="137" t="s">
        <v>43</v>
      </c>
      <c r="E3" s="138"/>
      <c r="F3" s="41"/>
    </row>
    <row r="5" spans="1:6" ht="15.75" thickBot="1" x14ac:dyDescent="0.3">
      <c r="A5" s="2" t="s">
        <v>41</v>
      </c>
      <c r="B5" s="2"/>
    </row>
    <row r="6" spans="1:6" x14ac:dyDescent="0.25">
      <c r="A6" s="93" t="s">
        <v>4</v>
      </c>
      <c r="B6" s="93" t="s">
        <v>5</v>
      </c>
      <c r="C6" s="93" t="s">
        <v>19</v>
      </c>
      <c r="D6" s="93" t="s">
        <v>8</v>
      </c>
      <c r="E6" s="93" t="s">
        <v>6</v>
      </c>
      <c r="F6" s="93" t="s">
        <v>7</v>
      </c>
    </row>
    <row r="7" spans="1:6" x14ac:dyDescent="0.25">
      <c r="A7" s="126"/>
      <c r="B7" s="126"/>
      <c r="C7" s="126"/>
      <c r="D7" s="126"/>
      <c r="E7" s="126"/>
      <c r="F7" s="126"/>
    </row>
    <row r="8" spans="1:6" ht="22.5" customHeight="1" thickBot="1" x14ac:dyDescent="0.3">
      <c r="A8" s="94"/>
      <c r="B8" s="94"/>
      <c r="C8" s="94"/>
      <c r="D8" s="94"/>
      <c r="E8" s="94"/>
      <c r="F8" s="94"/>
    </row>
    <row r="9" spans="1:6" ht="15.75" thickBot="1" x14ac:dyDescent="0.3">
      <c r="A9" s="5"/>
      <c r="B9" s="5"/>
      <c r="C9" s="3"/>
      <c r="D9" s="4"/>
      <c r="E9" s="6">
        <f>IFERROR((F9/$F$29),0)</f>
        <v>0</v>
      </c>
      <c r="F9" s="7">
        <f>SUM(C9:D9)</f>
        <v>0</v>
      </c>
    </row>
    <row r="10" spans="1:6" ht="15.75" thickBot="1" x14ac:dyDescent="0.3">
      <c r="A10" s="5"/>
      <c r="B10" s="5"/>
      <c r="C10" s="3"/>
      <c r="D10" s="4"/>
      <c r="E10" s="6">
        <f t="shared" ref="E10:E28" si="0">IFERROR((F10/$F$29),0)</f>
        <v>0</v>
      </c>
      <c r="F10" s="7">
        <f t="shared" ref="F10:F11" si="1">SUM(C10:D10)</f>
        <v>0</v>
      </c>
    </row>
    <row r="11" spans="1:6" ht="15.75" thickBot="1" x14ac:dyDescent="0.3">
      <c r="A11" s="5"/>
      <c r="B11" s="5"/>
      <c r="C11" s="3"/>
      <c r="D11" s="4"/>
      <c r="E11" s="6">
        <f t="shared" si="0"/>
        <v>0</v>
      </c>
      <c r="F11" s="7">
        <f t="shared" si="1"/>
        <v>0</v>
      </c>
    </row>
    <row r="12" spans="1:6" ht="15.75" thickBot="1" x14ac:dyDescent="0.3">
      <c r="A12" s="5"/>
      <c r="B12" s="5"/>
      <c r="C12" s="3"/>
      <c r="D12" s="4"/>
      <c r="E12" s="6">
        <f t="shared" si="0"/>
        <v>0</v>
      </c>
      <c r="F12" s="7">
        <f t="shared" ref="F12:F28" si="2">SUM(C12:D12)</f>
        <v>0</v>
      </c>
    </row>
    <row r="13" spans="1:6" ht="15.75" thickBot="1" x14ac:dyDescent="0.3">
      <c r="A13" s="5"/>
      <c r="B13" s="5"/>
      <c r="C13" s="3"/>
      <c r="D13" s="4"/>
      <c r="E13" s="6">
        <f t="shared" si="0"/>
        <v>0</v>
      </c>
      <c r="F13" s="7">
        <f t="shared" si="2"/>
        <v>0</v>
      </c>
    </row>
    <row r="14" spans="1:6" ht="15.75" thickBot="1" x14ac:dyDescent="0.3">
      <c r="A14" s="5"/>
      <c r="B14" s="5"/>
      <c r="C14" s="3"/>
      <c r="D14" s="4"/>
      <c r="E14" s="6">
        <f t="shared" si="0"/>
        <v>0</v>
      </c>
      <c r="F14" s="7">
        <f t="shared" si="2"/>
        <v>0</v>
      </c>
    </row>
    <row r="15" spans="1:6" ht="15.75" thickBot="1" x14ac:dyDescent="0.3">
      <c r="A15" s="5"/>
      <c r="B15" s="5"/>
      <c r="C15" s="3"/>
      <c r="D15" s="4"/>
      <c r="E15" s="6">
        <f t="shared" si="0"/>
        <v>0</v>
      </c>
      <c r="F15" s="7">
        <f t="shared" si="2"/>
        <v>0</v>
      </c>
    </row>
    <row r="16" spans="1:6" ht="15.75" thickBot="1" x14ac:dyDescent="0.3">
      <c r="A16" s="5"/>
      <c r="B16" s="5"/>
      <c r="C16" s="3"/>
      <c r="D16" s="4"/>
      <c r="E16" s="6">
        <f t="shared" si="0"/>
        <v>0</v>
      </c>
      <c r="F16" s="7">
        <f t="shared" si="2"/>
        <v>0</v>
      </c>
    </row>
    <row r="17" spans="1:13" ht="15.75" thickBot="1" x14ac:dyDescent="0.3">
      <c r="A17" s="5"/>
      <c r="B17" s="5"/>
      <c r="C17" s="3"/>
      <c r="D17" s="4"/>
      <c r="E17" s="6">
        <f t="shared" si="0"/>
        <v>0</v>
      </c>
      <c r="F17" s="7">
        <f t="shared" si="2"/>
        <v>0</v>
      </c>
    </row>
    <row r="18" spans="1:13" ht="15.75" thickBot="1" x14ac:dyDescent="0.3">
      <c r="A18" s="5"/>
      <c r="B18" s="5"/>
      <c r="C18" s="3"/>
      <c r="D18" s="4"/>
      <c r="E18" s="6">
        <f t="shared" si="0"/>
        <v>0</v>
      </c>
      <c r="F18" s="7">
        <f t="shared" si="2"/>
        <v>0</v>
      </c>
    </row>
    <row r="19" spans="1:13" ht="15.75" thickBot="1" x14ac:dyDescent="0.3">
      <c r="A19" s="5"/>
      <c r="B19" s="5"/>
      <c r="C19" s="3"/>
      <c r="D19" s="4"/>
      <c r="E19" s="6">
        <f t="shared" si="0"/>
        <v>0</v>
      </c>
      <c r="F19" s="7">
        <f t="shared" si="2"/>
        <v>0</v>
      </c>
    </row>
    <row r="20" spans="1:13" ht="15.75" thickBot="1" x14ac:dyDescent="0.3">
      <c r="A20" s="5"/>
      <c r="B20" s="5"/>
      <c r="C20" s="3"/>
      <c r="D20" s="4"/>
      <c r="E20" s="6">
        <f t="shared" si="0"/>
        <v>0</v>
      </c>
      <c r="F20" s="7">
        <f t="shared" si="2"/>
        <v>0</v>
      </c>
    </row>
    <row r="21" spans="1:13" ht="15.75" thickBot="1" x14ac:dyDescent="0.3">
      <c r="A21" s="5"/>
      <c r="B21" s="5"/>
      <c r="C21" s="3"/>
      <c r="D21" s="4"/>
      <c r="E21" s="6">
        <f t="shared" si="0"/>
        <v>0</v>
      </c>
      <c r="F21" s="7">
        <f t="shared" si="2"/>
        <v>0</v>
      </c>
    </row>
    <row r="22" spans="1:13" ht="15.75" thickBot="1" x14ac:dyDescent="0.3">
      <c r="A22" s="5"/>
      <c r="B22" s="5"/>
      <c r="C22" s="3"/>
      <c r="D22" s="4"/>
      <c r="E22" s="6">
        <f t="shared" si="0"/>
        <v>0</v>
      </c>
      <c r="F22" s="7">
        <f t="shared" si="2"/>
        <v>0</v>
      </c>
    </row>
    <row r="23" spans="1:13" ht="15.75" thickBot="1" x14ac:dyDescent="0.3">
      <c r="A23" s="5"/>
      <c r="B23" s="5"/>
      <c r="C23" s="3"/>
      <c r="D23" s="4"/>
      <c r="E23" s="6">
        <f t="shared" si="0"/>
        <v>0</v>
      </c>
      <c r="F23" s="7">
        <f t="shared" si="2"/>
        <v>0</v>
      </c>
    </row>
    <row r="24" spans="1:13" ht="15.75" thickBot="1" x14ac:dyDescent="0.3">
      <c r="A24" s="5"/>
      <c r="B24" s="5"/>
      <c r="C24" s="3"/>
      <c r="D24" s="4"/>
      <c r="E24" s="6">
        <f t="shared" si="0"/>
        <v>0</v>
      </c>
      <c r="F24" s="7">
        <f t="shared" si="2"/>
        <v>0</v>
      </c>
    </row>
    <row r="25" spans="1:13" ht="15.75" thickBot="1" x14ac:dyDescent="0.3">
      <c r="A25" s="5"/>
      <c r="B25" s="5"/>
      <c r="C25" s="3"/>
      <c r="D25" s="4"/>
      <c r="E25" s="6">
        <f t="shared" si="0"/>
        <v>0</v>
      </c>
      <c r="F25" s="7">
        <f t="shared" si="2"/>
        <v>0</v>
      </c>
    </row>
    <row r="26" spans="1:13" ht="15.75" thickBot="1" x14ac:dyDescent="0.3">
      <c r="A26" s="5"/>
      <c r="B26" s="5"/>
      <c r="C26" s="3"/>
      <c r="D26" s="4"/>
      <c r="E26" s="6">
        <f t="shared" si="0"/>
        <v>0</v>
      </c>
      <c r="F26" s="7">
        <f t="shared" si="2"/>
        <v>0</v>
      </c>
    </row>
    <row r="27" spans="1:13" ht="15.75" thickBot="1" x14ac:dyDescent="0.3">
      <c r="A27" s="5"/>
      <c r="B27" s="5"/>
      <c r="C27" s="3"/>
      <c r="D27" s="4"/>
      <c r="E27" s="6">
        <f t="shared" si="0"/>
        <v>0</v>
      </c>
      <c r="F27" s="7">
        <f t="shared" si="2"/>
        <v>0</v>
      </c>
    </row>
    <row r="28" spans="1:13" ht="15.75" thickBot="1" x14ac:dyDescent="0.3">
      <c r="A28" s="5"/>
      <c r="B28" s="5"/>
      <c r="C28" s="3"/>
      <c r="D28" s="4"/>
      <c r="E28" s="6">
        <f t="shared" si="0"/>
        <v>0</v>
      </c>
      <c r="F28" s="7">
        <f t="shared" si="2"/>
        <v>0</v>
      </c>
    </row>
    <row r="29" spans="1:13" ht="15.75" customHeight="1" thickBot="1" x14ac:dyDescent="0.3">
      <c r="A29" s="127" t="s">
        <v>9</v>
      </c>
      <c r="B29" s="140"/>
      <c r="C29" s="140"/>
      <c r="D29" s="140"/>
      <c r="E29" s="142">
        <f>SUM(E9:E28)</f>
        <v>0</v>
      </c>
      <c r="F29" s="144">
        <f>SUM(F9:F28)</f>
        <v>0</v>
      </c>
      <c r="H29" s="137" t="s">
        <v>44</v>
      </c>
      <c r="I29" s="139"/>
      <c r="J29" s="139"/>
      <c r="K29" s="139"/>
      <c r="L29" s="138"/>
      <c r="M29" s="20" t="str">
        <f>IF(F29=F3,"OK","ERROR")</f>
        <v>OK</v>
      </c>
    </row>
    <row r="30" spans="1:13" ht="15.75" thickBot="1" x14ac:dyDescent="0.3">
      <c r="A30" s="131"/>
      <c r="B30" s="141"/>
      <c r="C30" s="141"/>
      <c r="D30" s="141"/>
      <c r="E30" s="143"/>
      <c r="F30" s="145"/>
    </row>
    <row r="32" spans="1:13" ht="15.75" thickBot="1" x14ac:dyDescent="0.3">
      <c r="A32" s="2" t="s">
        <v>42</v>
      </c>
      <c r="B32" s="2"/>
    </row>
    <row r="33" spans="1:7" ht="18.75" customHeight="1" x14ac:dyDescent="0.25">
      <c r="A33" s="93" t="s">
        <v>4</v>
      </c>
      <c r="B33" s="93" t="s">
        <v>5</v>
      </c>
      <c r="C33" s="93" t="s">
        <v>19</v>
      </c>
      <c r="D33" s="93" t="s">
        <v>8</v>
      </c>
      <c r="E33" s="93" t="s">
        <v>6</v>
      </c>
      <c r="F33" s="93" t="s">
        <v>7</v>
      </c>
      <c r="G33" s="93" t="s">
        <v>79</v>
      </c>
    </row>
    <row r="34" spans="1:7" ht="15" customHeight="1" x14ac:dyDescent="0.25">
      <c r="A34" s="126"/>
      <c r="B34" s="126"/>
      <c r="C34" s="126"/>
      <c r="D34" s="126"/>
      <c r="E34" s="126"/>
      <c r="F34" s="126"/>
      <c r="G34" s="126"/>
    </row>
    <row r="35" spans="1:7" ht="23.25" customHeight="1" thickBot="1" x14ac:dyDescent="0.3">
      <c r="A35" s="94"/>
      <c r="B35" s="94"/>
      <c r="C35" s="94"/>
      <c r="D35" s="94"/>
      <c r="E35" s="94"/>
      <c r="F35" s="94"/>
      <c r="G35" s="94"/>
    </row>
    <row r="36" spans="1:7" ht="15.75" thickBot="1" x14ac:dyDescent="0.3">
      <c r="A36" s="5"/>
      <c r="B36" s="5"/>
      <c r="C36" s="3"/>
      <c r="D36" s="4"/>
      <c r="E36" s="6">
        <f>IFERROR((F36/$F$56),0)</f>
        <v>0</v>
      </c>
      <c r="F36" s="7">
        <f>SUM(C36:D36)</f>
        <v>0</v>
      </c>
      <c r="G36" s="37">
        <f>F36-F9</f>
        <v>0</v>
      </c>
    </row>
    <row r="37" spans="1:7" ht="15.75" thickBot="1" x14ac:dyDescent="0.3">
      <c r="A37" s="5"/>
      <c r="B37" s="5"/>
      <c r="C37" s="3"/>
      <c r="D37" s="4"/>
      <c r="E37" s="6">
        <f t="shared" ref="E37:E55" si="3">IFERROR((F37/$F$56),0)</f>
        <v>0</v>
      </c>
      <c r="F37" s="7">
        <f t="shared" ref="F37:F55" si="4">SUM(C37:D37)</f>
        <v>0</v>
      </c>
      <c r="G37" s="37">
        <f t="shared" ref="G37:G55" si="5">F37-F10</f>
        <v>0</v>
      </c>
    </row>
    <row r="38" spans="1:7" ht="15.75" thickBot="1" x14ac:dyDescent="0.3">
      <c r="A38" s="5"/>
      <c r="B38" s="5"/>
      <c r="C38" s="3"/>
      <c r="D38" s="4"/>
      <c r="E38" s="6">
        <f t="shared" si="3"/>
        <v>0</v>
      </c>
      <c r="F38" s="7">
        <f t="shared" si="4"/>
        <v>0</v>
      </c>
      <c r="G38" s="37">
        <f t="shared" si="5"/>
        <v>0</v>
      </c>
    </row>
    <row r="39" spans="1:7" ht="15.75" thickBot="1" x14ac:dyDescent="0.3">
      <c r="A39" s="5"/>
      <c r="B39" s="5"/>
      <c r="C39" s="3"/>
      <c r="D39" s="4"/>
      <c r="E39" s="6">
        <f t="shared" si="3"/>
        <v>0</v>
      </c>
      <c r="F39" s="7">
        <f t="shared" si="4"/>
        <v>0</v>
      </c>
      <c r="G39" s="37">
        <f t="shared" si="5"/>
        <v>0</v>
      </c>
    </row>
    <row r="40" spans="1:7" ht="15.75" thickBot="1" x14ac:dyDescent="0.3">
      <c r="A40" s="5"/>
      <c r="B40" s="5"/>
      <c r="C40" s="3"/>
      <c r="D40" s="4"/>
      <c r="E40" s="6">
        <f t="shared" si="3"/>
        <v>0</v>
      </c>
      <c r="F40" s="7">
        <f t="shared" si="4"/>
        <v>0</v>
      </c>
      <c r="G40" s="37">
        <f t="shared" si="5"/>
        <v>0</v>
      </c>
    </row>
    <row r="41" spans="1:7" ht="15.75" thickBot="1" x14ac:dyDescent="0.3">
      <c r="A41" s="5"/>
      <c r="B41" s="5"/>
      <c r="C41" s="3"/>
      <c r="D41" s="4"/>
      <c r="E41" s="6">
        <f t="shared" si="3"/>
        <v>0</v>
      </c>
      <c r="F41" s="7">
        <f t="shared" si="4"/>
        <v>0</v>
      </c>
      <c r="G41" s="37">
        <f t="shared" si="5"/>
        <v>0</v>
      </c>
    </row>
    <row r="42" spans="1:7" ht="15.75" thickBot="1" x14ac:dyDescent="0.3">
      <c r="A42" s="5"/>
      <c r="B42" s="5"/>
      <c r="C42" s="3"/>
      <c r="D42" s="4"/>
      <c r="E42" s="6">
        <f t="shared" si="3"/>
        <v>0</v>
      </c>
      <c r="F42" s="7">
        <f t="shared" si="4"/>
        <v>0</v>
      </c>
      <c r="G42" s="37">
        <f t="shared" si="5"/>
        <v>0</v>
      </c>
    </row>
    <row r="43" spans="1:7" ht="15.75" thickBot="1" x14ac:dyDescent="0.3">
      <c r="A43" s="5"/>
      <c r="B43" s="5"/>
      <c r="C43" s="3"/>
      <c r="D43" s="4"/>
      <c r="E43" s="6">
        <f t="shared" si="3"/>
        <v>0</v>
      </c>
      <c r="F43" s="7">
        <f t="shared" si="4"/>
        <v>0</v>
      </c>
      <c r="G43" s="37">
        <f t="shared" si="5"/>
        <v>0</v>
      </c>
    </row>
    <row r="44" spans="1:7" ht="15.75" thickBot="1" x14ac:dyDescent="0.3">
      <c r="A44" s="5"/>
      <c r="B44" s="5"/>
      <c r="C44" s="3"/>
      <c r="D44" s="4"/>
      <c r="E44" s="6">
        <f t="shared" si="3"/>
        <v>0</v>
      </c>
      <c r="F44" s="7">
        <f t="shared" si="4"/>
        <v>0</v>
      </c>
      <c r="G44" s="37">
        <f t="shared" si="5"/>
        <v>0</v>
      </c>
    </row>
    <row r="45" spans="1:7" ht="15.75" thickBot="1" x14ac:dyDescent="0.3">
      <c r="A45" s="5"/>
      <c r="B45" s="5"/>
      <c r="C45" s="3"/>
      <c r="D45" s="4"/>
      <c r="E45" s="6">
        <f t="shared" si="3"/>
        <v>0</v>
      </c>
      <c r="F45" s="7">
        <f t="shared" si="4"/>
        <v>0</v>
      </c>
      <c r="G45" s="37">
        <f t="shared" si="5"/>
        <v>0</v>
      </c>
    </row>
    <row r="46" spans="1:7" ht="15.75" thickBot="1" x14ac:dyDescent="0.3">
      <c r="A46" s="5"/>
      <c r="B46" s="5"/>
      <c r="C46" s="3"/>
      <c r="D46" s="4"/>
      <c r="E46" s="6">
        <f t="shared" si="3"/>
        <v>0</v>
      </c>
      <c r="F46" s="7">
        <f t="shared" si="4"/>
        <v>0</v>
      </c>
      <c r="G46" s="37">
        <f t="shared" si="5"/>
        <v>0</v>
      </c>
    </row>
    <row r="47" spans="1:7" ht="15.75" thickBot="1" x14ac:dyDescent="0.3">
      <c r="A47" s="5"/>
      <c r="B47" s="5"/>
      <c r="C47" s="3"/>
      <c r="D47" s="4"/>
      <c r="E47" s="6">
        <f t="shared" si="3"/>
        <v>0</v>
      </c>
      <c r="F47" s="7">
        <f t="shared" si="4"/>
        <v>0</v>
      </c>
      <c r="G47" s="37">
        <f t="shared" si="5"/>
        <v>0</v>
      </c>
    </row>
    <row r="48" spans="1:7" ht="15.75" thickBot="1" x14ac:dyDescent="0.3">
      <c r="A48" s="5"/>
      <c r="B48" s="5"/>
      <c r="C48" s="3"/>
      <c r="D48" s="4"/>
      <c r="E48" s="6">
        <f t="shared" si="3"/>
        <v>0</v>
      </c>
      <c r="F48" s="7">
        <f t="shared" si="4"/>
        <v>0</v>
      </c>
      <c r="G48" s="37">
        <f t="shared" si="5"/>
        <v>0</v>
      </c>
    </row>
    <row r="49" spans="1:9" ht="15.75" thickBot="1" x14ac:dyDescent="0.3">
      <c r="A49" s="5"/>
      <c r="B49" s="5"/>
      <c r="C49" s="3"/>
      <c r="D49" s="4"/>
      <c r="E49" s="6">
        <f t="shared" si="3"/>
        <v>0</v>
      </c>
      <c r="F49" s="7">
        <f t="shared" si="4"/>
        <v>0</v>
      </c>
      <c r="G49" s="37">
        <f t="shared" si="5"/>
        <v>0</v>
      </c>
    </row>
    <row r="50" spans="1:9" ht="15.75" thickBot="1" x14ac:dyDescent="0.3">
      <c r="A50" s="5"/>
      <c r="B50" s="5"/>
      <c r="C50" s="3"/>
      <c r="D50" s="4"/>
      <c r="E50" s="6">
        <f t="shared" si="3"/>
        <v>0</v>
      </c>
      <c r="F50" s="7">
        <f t="shared" si="4"/>
        <v>0</v>
      </c>
      <c r="G50" s="37">
        <f t="shared" si="5"/>
        <v>0</v>
      </c>
    </row>
    <row r="51" spans="1:9" ht="15.75" thickBot="1" x14ac:dyDescent="0.3">
      <c r="A51" s="5"/>
      <c r="B51" s="5"/>
      <c r="C51" s="3"/>
      <c r="D51" s="4"/>
      <c r="E51" s="6">
        <f t="shared" si="3"/>
        <v>0</v>
      </c>
      <c r="F51" s="7">
        <f t="shared" si="4"/>
        <v>0</v>
      </c>
      <c r="G51" s="37">
        <f t="shared" si="5"/>
        <v>0</v>
      </c>
    </row>
    <row r="52" spans="1:9" ht="15.75" thickBot="1" x14ac:dyDescent="0.3">
      <c r="A52" s="5"/>
      <c r="B52" s="5"/>
      <c r="C52" s="3"/>
      <c r="D52" s="4"/>
      <c r="E52" s="6">
        <f t="shared" si="3"/>
        <v>0</v>
      </c>
      <c r="F52" s="7">
        <f t="shared" si="4"/>
        <v>0</v>
      </c>
      <c r="G52" s="37">
        <f t="shared" si="5"/>
        <v>0</v>
      </c>
    </row>
    <row r="53" spans="1:9" ht="15.75" customHeight="1" thickBot="1" x14ac:dyDescent="0.3">
      <c r="A53" s="5"/>
      <c r="B53" s="5"/>
      <c r="C53" s="3"/>
      <c r="D53" s="4"/>
      <c r="E53" s="6">
        <f t="shared" si="3"/>
        <v>0</v>
      </c>
      <c r="F53" s="7">
        <f t="shared" si="4"/>
        <v>0</v>
      </c>
      <c r="G53" s="37">
        <f t="shared" si="5"/>
        <v>0</v>
      </c>
      <c r="H53" s="127" t="s">
        <v>99</v>
      </c>
      <c r="I53" s="128"/>
    </row>
    <row r="54" spans="1:9" ht="15.75" thickBot="1" x14ac:dyDescent="0.3">
      <c r="A54" s="5"/>
      <c r="B54" s="5"/>
      <c r="C54" s="3"/>
      <c r="D54" s="4"/>
      <c r="E54" s="6">
        <f t="shared" si="3"/>
        <v>0</v>
      </c>
      <c r="F54" s="7">
        <f t="shared" si="4"/>
        <v>0</v>
      </c>
      <c r="G54" s="37">
        <f t="shared" si="5"/>
        <v>0</v>
      </c>
      <c r="H54" s="129"/>
      <c r="I54" s="130"/>
    </row>
    <row r="55" spans="1:9" ht="15.75" thickBot="1" x14ac:dyDescent="0.3">
      <c r="A55" s="5"/>
      <c r="B55" s="5"/>
      <c r="C55" s="3"/>
      <c r="D55" s="4"/>
      <c r="E55" s="6">
        <f t="shared" si="3"/>
        <v>0</v>
      </c>
      <c r="F55" s="7">
        <f t="shared" si="4"/>
        <v>0</v>
      </c>
      <c r="G55" s="37">
        <f t="shared" si="5"/>
        <v>0</v>
      </c>
      <c r="H55" s="131"/>
      <c r="I55" s="132"/>
    </row>
    <row r="56" spans="1:9" ht="18.75" customHeight="1" x14ac:dyDescent="0.25">
      <c r="A56" s="127" t="s">
        <v>9</v>
      </c>
      <c r="B56" s="140"/>
      <c r="C56" s="140"/>
      <c r="D56" s="140"/>
      <c r="E56" s="142">
        <f>SUM(E36:E55)</f>
        <v>0</v>
      </c>
      <c r="F56" s="144">
        <f>SUM(F36:F55)</f>
        <v>0</v>
      </c>
      <c r="G56" s="146">
        <f>SUM(G36:G55)</f>
        <v>0</v>
      </c>
      <c r="H56" s="133">
        <f>IFERROR((F56-F29)/F29,0)</f>
        <v>0</v>
      </c>
      <c r="I56" s="134"/>
    </row>
    <row r="57" spans="1:9" ht="15.75" customHeight="1" thickBot="1" x14ac:dyDescent="0.3">
      <c r="A57" s="131"/>
      <c r="B57" s="141"/>
      <c r="C57" s="141"/>
      <c r="D57" s="141"/>
      <c r="E57" s="143"/>
      <c r="F57" s="145"/>
      <c r="G57" s="147"/>
      <c r="H57" s="135"/>
      <c r="I57" s="136"/>
    </row>
  </sheetData>
  <sheetProtection algorithmName="SHA-512" hashValue="0JPwJXTtUBGroI6VUzvDW4YUsT2ubaODfJpaPlpFtq1DL7yYxtJlexRy9hcfxBJFZ1X1Qp91lsfJF8NsNs3UdA==" saltValue="eKZO0V2aujd7907a9D5jpw==" spinCount="100000" sheet="1" objects="1" scenarios="1"/>
  <dataConsolidate/>
  <mergeCells count="24">
    <mergeCell ref="H53:I55"/>
    <mergeCell ref="H56:I57"/>
    <mergeCell ref="D3:E3"/>
    <mergeCell ref="H29:L29"/>
    <mergeCell ref="A56:D57"/>
    <mergeCell ref="E56:E57"/>
    <mergeCell ref="F56:F57"/>
    <mergeCell ref="G33:G35"/>
    <mergeCell ref="G56:G57"/>
    <mergeCell ref="A29:D30"/>
    <mergeCell ref="E29:E30"/>
    <mergeCell ref="F29:F30"/>
    <mergeCell ref="A33:A35"/>
    <mergeCell ref="B33:B35"/>
    <mergeCell ref="C33:C35"/>
    <mergeCell ref="D33:D35"/>
    <mergeCell ref="E33:E35"/>
    <mergeCell ref="F33:F35"/>
    <mergeCell ref="F6:F8"/>
    <mergeCell ref="A6:A8"/>
    <mergeCell ref="B6:B8"/>
    <mergeCell ref="C6:C8"/>
    <mergeCell ref="D6:D8"/>
    <mergeCell ref="E6:E8"/>
  </mergeCells>
  <pageMargins left="0.7" right="0.7" top="0.75" bottom="0.75" header="0.3" footer="0.3"/>
  <pageSetup paperSize="9" scale="35" orientation="portrait" verticalDpi="0" r:id="rId1"/>
  <ignoredErrors>
    <ignoredError sqref="F3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'New PP'!$M$11:$M$12</xm:f>
          </x14:formula1>
          <xm:sqref>B9:B28 B36:B55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23"/>
  <sheetViews>
    <sheetView view="pageBreakPreview" zoomScaleNormal="90" zoomScaleSheetLayoutView="100" workbookViewId="0">
      <selection activeCell="J16" sqref="J16"/>
    </sheetView>
  </sheetViews>
  <sheetFormatPr defaultRowHeight="15" x14ac:dyDescent="0.25"/>
  <cols>
    <col min="1" max="1" width="18.7109375" style="19" customWidth="1"/>
    <col min="2" max="2" width="19.85546875" style="19" customWidth="1"/>
    <col min="3" max="8" width="18.7109375" style="19" customWidth="1"/>
    <col min="9" max="16384" width="9.140625" style="19"/>
  </cols>
  <sheetData>
    <row r="2" spans="1:13" ht="15.75" thickBot="1" x14ac:dyDescent="0.3">
      <c r="A2" s="61" t="s">
        <v>95</v>
      </c>
      <c r="B2" s="61"/>
      <c r="C2" s="61"/>
      <c r="D2" s="61"/>
      <c r="E2" s="61" t="s">
        <v>96</v>
      </c>
      <c r="F2" s="61"/>
      <c r="G2" s="61"/>
      <c r="H2" s="61"/>
      <c r="I2" s="61"/>
      <c r="J2" s="61"/>
      <c r="K2" s="61"/>
      <c r="L2" s="61"/>
      <c r="M2" s="61"/>
    </row>
    <row r="3" spans="1:13" ht="15" customHeight="1" x14ac:dyDescent="0.25">
      <c r="A3" s="93" t="s">
        <v>80</v>
      </c>
      <c r="B3" s="93" t="s">
        <v>94</v>
      </c>
      <c r="C3" s="93" t="s">
        <v>93</v>
      </c>
      <c r="E3" s="93" t="s">
        <v>80</v>
      </c>
      <c r="F3" s="93" t="s">
        <v>94</v>
      </c>
      <c r="G3" s="93" t="s">
        <v>93</v>
      </c>
      <c r="H3" s="93" t="s">
        <v>97</v>
      </c>
    </row>
    <row r="4" spans="1:13" x14ac:dyDescent="0.25">
      <c r="A4" s="126"/>
      <c r="B4" s="126"/>
      <c r="C4" s="126"/>
      <c r="E4" s="126"/>
      <c r="F4" s="126"/>
      <c r="G4" s="126"/>
      <c r="H4" s="126"/>
    </row>
    <row r="5" spans="1:13" ht="15.75" thickBot="1" x14ac:dyDescent="0.3">
      <c r="A5" s="126"/>
      <c r="B5" s="94"/>
      <c r="C5" s="126"/>
      <c r="E5" s="94"/>
      <c r="F5" s="94"/>
      <c r="G5" s="94"/>
      <c r="H5" s="94"/>
    </row>
    <row r="6" spans="1:13" ht="15.75" customHeight="1" thickBot="1" x14ac:dyDescent="0.3">
      <c r="A6" s="58" t="s">
        <v>81</v>
      </c>
      <c r="B6" s="67"/>
      <c r="C6" s="65">
        <f>IFERROR(B6/$B$21,0)</f>
        <v>0</v>
      </c>
      <c r="E6" s="58" t="s">
        <v>81</v>
      </c>
      <c r="F6" s="67"/>
      <c r="G6" s="65">
        <f>IFERROR(F6/$B$21,0)</f>
        <v>0</v>
      </c>
      <c r="H6" s="66">
        <f t="shared" ref="H6:H17" si="0">F6-B6</f>
        <v>0</v>
      </c>
    </row>
    <row r="7" spans="1:13" ht="15.75" thickBot="1" x14ac:dyDescent="0.3">
      <c r="A7" s="58" t="s">
        <v>82</v>
      </c>
      <c r="B7" s="68"/>
      <c r="C7" s="65">
        <f t="shared" ref="C7:C17" si="1">IFERROR(B7/$B$21,0)</f>
        <v>0</v>
      </c>
      <c r="E7" s="58" t="s">
        <v>82</v>
      </c>
      <c r="F7" s="68"/>
      <c r="G7" s="65">
        <f t="shared" ref="G7:G17" si="2">IFERROR(F7/$B$21,0)</f>
        <v>0</v>
      </c>
      <c r="H7" s="66">
        <f t="shared" si="0"/>
        <v>0</v>
      </c>
    </row>
    <row r="8" spans="1:13" ht="15.75" thickBot="1" x14ac:dyDescent="0.3">
      <c r="A8" s="58" t="s">
        <v>83</v>
      </c>
      <c r="B8" s="68"/>
      <c r="C8" s="65">
        <f t="shared" si="1"/>
        <v>0</v>
      </c>
      <c r="E8" s="58" t="s">
        <v>83</v>
      </c>
      <c r="F8" s="68"/>
      <c r="G8" s="65">
        <f t="shared" si="2"/>
        <v>0</v>
      </c>
      <c r="H8" s="66">
        <f t="shared" si="0"/>
        <v>0</v>
      </c>
    </row>
    <row r="9" spans="1:13" ht="15.75" customHeight="1" thickBot="1" x14ac:dyDescent="0.3">
      <c r="A9" s="58" t="s">
        <v>84</v>
      </c>
      <c r="B9" s="68"/>
      <c r="C9" s="65">
        <f t="shared" si="1"/>
        <v>0</v>
      </c>
      <c r="E9" s="58" t="s">
        <v>84</v>
      </c>
      <c r="F9" s="68"/>
      <c r="G9" s="65">
        <f t="shared" si="2"/>
        <v>0</v>
      </c>
      <c r="H9" s="66">
        <f t="shared" si="0"/>
        <v>0</v>
      </c>
    </row>
    <row r="10" spans="1:13" ht="15.75" thickBot="1" x14ac:dyDescent="0.3">
      <c r="A10" s="58" t="s">
        <v>85</v>
      </c>
      <c r="B10" s="68"/>
      <c r="C10" s="65">
        <f t="shared" si="1"/>
        <v>0</v>
      </c>
      <c r="E10" s="58" t="s">
        <v>85</v>
      </c>
      <c r="F10" s="68"/>
      <c r="G10" s="65">
        <f t="shared" si="2"/>
        <v>0</v>
      </c>
      <c r="H10" s="66">
        <f t="shared" si="0"/>
        <v>0</v>
      </c>
    </row>
    <row r="11" spans="1:13" ht="15.75" thickBot="1" x14ac:dyDescent="0.3">
      <c r="A11" s="58" t="s">
        <v>86</v>
      </c>
      <c r="B11" s="68"/>
      <c r="C11" s="65">
        <f t="shared" si="1"/>
        <v>0</v>
      </c>
      <c r="E11" s="58" t="s">
        <v>86</v>
      </c>
      <c r="F11" s="68"/>
      <c r="G11" s="65">
        <f t="shared" si="2"/>
        <v>0</v>
      </c>
      <c r="H11" s="66">
        <f t="shared" si="0"/>
        <v>0</v>
      </c>
    </row>
    <row r="12" spans="1:13" ht="15.75" customHeight="1" thickBot="1" x14ac:dyDescent="0.3">
      <c r="A12" s="58" t="s">
        <v>87</v>
      </c>
      <c r="B12" s="68"/>
      <c r="C12" s="65">
        <f t="shared" si="1"/>
        <v>0</v>
      </c>
      <c r="E12" s="58" t="s">
        <v>87</v>
      </c>
      <c r="F12" s="68"/>
      <c r="G12" s="65">
        <f t="shared" si="2"/>
        <v>0</v>
      </c>
      <c r="H12" s="66">
        <f t="shared" si="0"/>
        <v>0</v>
      </c>
    </row>
    <row r="13" spans="1:13" ht="15.75" thickBot="1" x14ac:dyDescent="0.3">
      <c r="A13" s="58" t="s">
        <v>88</v>
      </c>
      <c r="B13" s="68"/>
      <c r="C13" s="65">
        <f t="shared" si="1"/>
        <v>0</v>
      </c>
      <c r="E13" s="58" t="s">
        <v>88</v>
      </c>
      <c r="F13" s="68"/>
      <c r="G13" s="65">
        <f t="shared" si="2"/>
        <v>0</v>
      </c>
      <c r="H13" s="66">
        <f t="shared" si="0"/>
        <v>0</v>
      </c>
    </row>
    <row r="14" spans="1:13" ht="15.75" thickBot="1" x14ac:dyDescent="0.3">
      <c r="A14" s="58" t="s">
        <v>89</v>
      </c>
      <c r="B14" s="68"/>
      <c r="C14" s="65">
        <f t="shared" si="1"/>
        <v>0</v>
      </c>
      <c r="E14" s="58" t="s">
        <v>89</v>
      </c>
      <c r="F14" s="68"/>
      <c r="G14" s="65">
        <f t="shared" si="2"/>
        <v>0</v>
      </c>
      <c r="H14" s="66">
        <f t="shared" si="0"/>
        <v>0</v>
      </c>
    </row>
    <row r="15" spans="1:13" ht="15.75" customHeight="1" thickBot="1" x14ac:dyDescent="0.3">
      <c r="A15" s="58" t="s">
        <v>90</v>
      </c>
      <c r="B15" s="68"/>
      <c r="C15" s="65">
        <f t="shared" si="1"/>
        <v>0</v>
      </c>
      <c r="E15" s="58" t="s">
        <v>90</v>
      </c>
      <c r="F15" s="68"/>
      <c r="G15" s="65">
        <f t="shared" si="2"/>
        <v>0</v>
      </c>
      <c r="H15" s="66">
        <f t="shared" si="0"/>
        <v>0</v>
      </c>
    </row>
    <row r="16" spans="1:13" ht="15.75" thickBot="1" x14ac:dyDescent="0.3">
      <c r="A16" s="58" t="s">
        <v>91</v>
      </c>
      <c r="B16" s="68"/>
      <c r="C16" s="65">
        <f t="shared" si="1"/>
        <v>0</v>
      </c>
      <c r="E16" s="58" t="s">
        <v>91</v>
      </c>
      <c r="F16" s="68"/>
      <c r="G16" s="65">
        <f t="shared" si="2"/>
        <v>0</v>
      </c>
      <c r="H16" s="66">
        <f t="shared" si="0"/>
        <v>0</v>
      </c>
    </row>
    <row r="17" spans="1:8" ht="15.75" thickBot="1" x14ac:dyDescent="0.3">
      <c r="A17" s="59" t="s">
        <v>92</v>
      </c>
      <c r="B17" s="69"/>
      <c r="C17" s="65">
        <f t="shared" si="1"/>
        <v>0</v>
      </c>
      <c r="E17" s="59" t="s">
        <v>92</v>
      </c>
      <c r="F17" s="68"/>
      <c r="G17" s="65">
        <f t="shared" si="2"/>
        <v>0</v>
      </c>
      <c r="H17" s="66">
        <f t="shared" si="0"/>
        <v>0</v>
      </c>
    </row>
    <row r="18" spans="1:8" s="64" customFormat="1" ht="27.75" customHeight="1" thickBot="1" x14ac:dyDescent="0.3">
      <c r="A18" s="62" t="s">
        <v>98</v>
      </c>
      <c r="B18" s="63">
        <f>SUM(B6:B17)</f>
        <v>0</v>
      </c>
      <c r="C18" s="63">
        <f>SUM(C6:C17)</f>
        <v>0</v>
      </c>
      <c r="E18" s="62" t="s">
        <v>98</v>
      </c>
      <c r="F18" s="63">
        <f>SUM(F6:F17)</f>
        <v>0</v>
      </c>
      <c r="G18" s="63">
        <f>SUM(G6:G17)</f>
        <v>0</v>
      </c>
      <c r="H18" s="63">
        <f>SUM(H6:H17)</f>
        <v>0</v>
      </c>
    </row>
    <row r="20" spans="1:8" ht="15.75" thickBot="1" x14ac:dyDescent="0.3"/>
    <row r="21" spans="1:8" ht="21.75" customHeight="1" thickBot="1" x14ac:dyDescent="0.3">
      <c r="A21" s="12" t="s">
        <v>30</v>
      </c>
      <c r="B21" s="60"/>
    </row>
    <row r="23" spans="1:8" x14ac:dyDescent="0.25">
      <c r="A23" s="19" t="s">
        <v>100</v>
      </c>
    </row>
  </sheetData>
  <sheetProtection algorithmName="SHA-512" hashValue="7mLK7LGv9mCdOpJgroX7zxmCg+8E6enmkZWPRgpJ55K8zdGstRP+8/+E9HdirguI9WteQgA95AXRyROjqROG/g==" saltValue="Z0rj9cDUW3A0iZ2G4XVD1w==" spinCount="100000" sheet="1" objects="1" scenarios="1"/>
  <mergeCells count="7">
    <mergeCell ref="H3:H5"/>
    <mergeCell ref="E3:E5"/>
    <mergeCell ref="F3:F5"/>
    <mergeCell ref="G3:G5"/>
    <mergeCell ref="A3:A5"/>
    <mergeCell ref="B3:B5"/>
    <mergeCell ref="C3:C5"/>
  </mergeCells>
  <pageMargins left="0.7" right="0.7" top="0.75" bottom="0.75" header="0.3" footer="0.3"/>
  <pageSetup paperSize="9" scale="52"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5C8FF3A685B64D865549820061BE47" ma:contentTypeVersion="0" ma:contentTypeDescription="Create a new document." ma:contentTypeScope="" ma:versionID="c6ca1b2c8e44c394425d87c934a407aa">
  <xsd:schema xmlns:xsd="http://www.w3.org/2001/XMLSchema" xmlns:xs="http://www.w3.org/2001/XMLSchema" xmlns:p="http://schemas.microsoft.com/office/2006/metadata/properties" targetNamespace="http://schemas.microsoft.com/office/2006/metadata/properties" ma:root="true" ma:fieldsID="4bb4ddd4d5db03bcd596dffe0605672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F0BC50-882D-4D89-9E52-3F16967F3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8DA4E88-B72C-4FC2-BC57-8C3AB87042ED}">
  <ds:schemaRefs>
    <ds:schemaRef ds:uri="http://schemas.microsoft.com/sharepoint/v3/contenttype/forms"/>
  </ds:schemaRefs>
</ds:datastoreItem>
</file>

<file path=customXml/itemProps3.xml><?xml version="1.0" encoding="utf-8"?>
<ds:datastoreItem xmlns:ds="http://schemas.openxmlformats.org/officeDocument/2006/customXml" ds:itemID="{B313C41C-69CE-4C6C-B0A4-664AC97296E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Guidance</vt:lpstr>
      <vt:lpstr>New PP</vt:lpstr>
      <vt:lpstr>Budget Line Modification</vt:lpstr>
      <vt:lpstr>Contribution PP</vt:lpstr>
      <vt:lpstr>Budget per Period</vt:lpstr>
      <vt:lpstr>'New PP'!_Toc401821663</vt:lpstr>
      <vt:lpstr>'New PP'!_Toc401821664</vt:lpstr>
      <vt:lpstr>'Budget Line Modification'!Print_Area</vt:lpstr>
      <vt:lpstr>'Budget per Period'!Print_Area</vt:lpstr>
      <vt:lpstr>'New PP'!Print_Area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Bodereau, Vivien</dc:creator>
  <cp:lastModifiedBy>Glodt, Ewa</cp:lastModifiedBy>
  <cp:lastPrinted>2017-09-20T12:29:53Z</cp:lastPrinted>
  <dcterms:created xsi:type="dcterms:W3CDTF">2015-07-15T10:02:57Z</dcterms:created>
  <dcterms:modified xsi:type="dcterms:W3CDTF">2022-01-06T09:23:18Z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0x0101001A5C8FF3A685B64D865549820061BE47</vt:lpwstr>
  </property>
</Properties>
</file>